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85" windowHeight="9765" activeTab="0"/>
  </bookViews>
  <sheets>
    <sheet name="Schedule" sheetId="1" r:id="rId1"/>
    <sheet name="Dates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<sst xmlns="http://schemas.openxmlformats.org/spreadsheetml/2006/main" count="95" uniqueCount="81">
  <si>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</si>
  <si>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</si>
  <si>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</si>
  <si>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</si>
  <si>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</si>
  <si>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</si>
  <si>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</si>
  <si>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</si>
  <si>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</si>
  <si>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</si>
  <si>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Refine Tracker and Cal tests</t>
  </si>
  <si>
    <t>Document Trigger tests</t>
  </si>
  <si>
    <t>Release 2 tower plan</t>
  </si>
  <si>
    <t>Incorporate DAQ tests</t>
  </si>
  <si>
    <t>Incorporate ACD tests</t>
  </si>
  <si>
    <t>Incorporate FSW tests</t>
  </si>
  <si>
    <t>Verification Plan Review</t>
  </si>
  <si>
    <t>Update SVAC and T&amp;DF test cases</t>
  </si>
  <si>
    <t>Tower Integration</t>
  </si>
  <si>
    <t>Test bed</t>
  </si>
  <si>
    <t>DAQ and ACD integration</t>
  </si>
  <si>
    <t>Apr</t>
  </si>
  <si>
    <t>Release final test plan</t>
  </si>
  <si>
    <t>DAQ box planning and qual test</t>
  </si>
  <si>
    <t>Incorporate LAT verification plan review results</t>
  </si>
  <si>
    <t>Incorporate Test bed lessons learned</t>
  </si>
  <si>
    <t>LAT System Test</t>
  </si>
  <si>
    <t xml:space="preserve">Define LAT/SC interface tests </t>
  </si>
  <si>
    <t>2 tower</t>
  </si>
  <si>
    <t>daq integration</t>
  </si>
  <si>
    <t>ACD integration</t>
  </si>
  <si>
    <t>power on and configuration using subsystem scripts</t>
  </si>
  <si>
    <t>detector testing using subsystem scripts</t>
  </si>
  <si>
    <t>Power on using FSW</t>
  </si>
  <si>
    <t>Configuration using FSW</t>
  </si>
  <si>
    <t>tower interaction testing using subset of SVAC and ETE test lists</t>
  </si>
  <si>
    <t>DAQ and tower interaction testing using larger subset of SVAC and ETE test lists</t>
  </si>
  <si>
    <t>Complete power on using FSW</t>
  </si>
  <si>
    <t>Complete configuration using FSW</t>
  </si>
  <si>
    <t>Complete set of interaction testing</t>
  </si>
  <si>
    <t>Complete set of calibration collection</t>
  </si>
  <si>
    <t>Performance data collection</t>
  </si>
  <si>
    <t>Task</t>
  </si>
  <si>
    <t>Who</t>
  </si>
  <si>
    <t>Input Date</t>
  </si>
  <si>
    <t>Review or Release Date</t>
  </si>
  <si>
    <t>Update Calorimeter test descriptions, CPT and LPT</t>
  </si>
  <si>
    <t>Grove</t>
  </si>
  <si>
    <t>Update Tracker test descriptions, CPT and LPT</t>
  </si>
  <si>
    <t>Tajima</t>
  </si>
  <si>
    <t>Add trigger tests</t>
  </si>
  <si>
    <t>Hascall</t>
  </si>
  <si>
    <t>Complete End-to-end committee and SVAC test matrix for the two tower test</t>
  </si>
  <si>
    <t>Release two tower test plan</t>
  </si>
  <si>
    <t>Update test matrix for testing through the two tower test</t>
  </si>
  <si>
    <t>Provide FSW test descriptions</t>
  </si>
  <si>
    <t>Refine end-to-end committee definitions</t>
  </si>
  <si>
    <t>Complete verification flowdown audit and add tests to complete verification</t>
  </si>
  <si>
    <t>Provide ACD test descriptions</t>
  </si>
  <si>
    <t>Coordinate T&amp;DF startup tests vs FSW startup tests</t>
  </si>
  <si>
    <t>Complete matrix of required data collection to include SVAC and end-to-end test committee requirements</t>
  </si>
  <si>
    <t>Add system interface test definition - coordinate with FSW and DAQ tests</t>
  </si>
  <si>
    <t>Review test bed for lessons learned</t>
  </si>
  <si>
    <t>Finalize test matrix</t>
  </si>
  <si>
    <t>Haller designee</t>
  </si>
  <si>
    <t>Eduardo</t>
  </si>
  <si>
    <t>DeKlotz</t>
  </si>
  <si>
    <t>Bright</t>
  </si>
  <si>
    <t>Thompson</t>
  </si>
  <si>
    <t>Bielawski</t>
  </si>
  <si>
    <t>Provide GASU test descriptions</t>
  </si>
  <si>
    <t>Provide PDU test descriptions</t>
  </si>
  <si>
    <t>Provide EPU/SIU test descriptions</t>
  </si>
  <si>
    <t>tbd</t>
  </si>
  <si>
    <t>Approach</t>
  </si>
  <si>
    <t xml:space="preserve">  Subcommittee results reviewed during Test Planning Meeting</t>
  </si>
  <si>
    <t xml:space="preserve">  Hascall incorporates results into test plan</t>
  </si>
  <si>
    <t xml:space="preserve">  Subcommittee reviews and adjusts as necessary for LAT level  testing</t>
  </si>
  <si>
    <t xml:space="preserve">  Task completed by input date</t>
  </si>
  <si>
    <t>Test Planning Meeting Dates</t>
  </si>
  <si>
    <t>Define interface tests (if any)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</si>
</sst>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</xdr:row>
      <xdr:rowOff>76200</xdr:rowOff>
    </xdr:from>
    <xdr:to>
      <xdr:col>5</xdr:col>
      <xdr:colOff>371475</xdr:colOff>
      <xdr:row>9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19400" y="1533525"/>
          <a:ext cx="14192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3</xdr:col>
      <xdr:colOff>304800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2781300" y="723900"/>
          <a:ext cx="6477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85725</xdr:rowOff>
    </xdr:from>
    <xdr:to>
      <xdr:col>3</xdr:col>
      <xdr:colOff>200025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152775" y="895350"/>
          <a:ext cx="1714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76200</xdr:rowOff>
    </xdr:from>
    <xdr:to>
      <xdr:col>3</xdr:col>
      <xdr:colOff>123825</xdr:colOff>
      <xdr:row>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124200" y="1047750"/>
          <a:ext cx="1238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142875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95675" y="1123950"/>
          <a:ext cx="142875" cy="1714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19</xdr:row>
      <xdr:rowOff>0</xdr:rowOff>
    </xdr:from>
    <xdr:to>
      <xdr:col>9</xdr:col>
      <xdr:colOff>323850</xdr:colOff>
      <xdr:row>19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5476875" y="3076575"/>
          <a:ext cx="2000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66675</xdr:rowOff>
    </xdr:from>
    <xdr:to>
      <xdr:col>5</xdr:col>
      <xdr:colOff>371475</xdr:colOff>
      <xdr:row>10</xdr:row>
      <xdr:rowOff>66675</xdr:rowOff>
    </xdr:to>
    <xdr:sp>
      <xdr:nvSpPr>
        <xdr:cNvPr id="7" name="Line 7"/>
        <xdr:cNvSpPr>
          <a:spLocks/>
        </xdr:cNvSpPr>
      </xdr:nvSpPr>
      <xdr:spPr>
        <a:xfrm>
          <a:off x="2809875" y="1685925"/>
          <a:ext cx="14287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25</xdr:row>
      <xdr:rowOff>76200</xdr:rowOff>
    </xdr:from>
    <xdr:to>
      <xdr:col>13</xdr:col>
      <xdr:colOff>0</xdr:colOff>
      <xdr:row>25</xdr:row>
      <xdr:rowOff>85725</xdr:rowOff>
    </xdr:to>
    <xdr:sp>
      <xdr:nvSpPr>
        <xdr:cNvPr id="8" name="Line 8"/>
        <xdr:cNvSpPr>
          <a:spLocks/>
        </xdr:cNvSpPr>
      </xdr:nvSpPr>
      <xdr:spPr>
        <a:xfrm>
          <a:off x="2790825" y="4124325"/>
          <a:ext cx="40481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23</xdr:row>
      <xdr:rowOff>85725</xdr:rowOff>
    </xdr:from>
    <xdr:to>
      <xdr:col>13</xdr:col>
      <xdr:colOff>85725</xdr:colOff>
      <xdr:row>23</xdr:row>
      <xdr:rowOff>85725</xdr:rowOff>
    </xdr:to>
    <xdr:sp>
      <xdr:nvSpPr>
        <xdr:cNvPr id="9" name="Line 9"/>
        <xdr:cNvSpPr>
          <a:spLocks/>
        </xdr:cNvSpPr>
      </xdr:nvSpPr>
      <xdr:spPr>
        <a:xfrm>
          <a:off x="6724650" y="3810000"/>
          <a:ext cx="2000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22</xdr:row>
      <xdr:rowOff>85725</xdr:rowOff>
    </xdr:from>
    <xdr:to>
      <xdr:col>12</xdr:col>
      <xdr:colOff>228600</xdr:colOff>
      <xdr:row>22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6448425" y="3648075"/>
          <a:ext cx="2476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21</xdr:row>
      <xdr:rowOff>66675</xdr:rowOff>
    </xdr:from>
    <xdr:to>
      <xdr:col>11</xdr:col>
      <xdr:colOff>371475</xdr:colOff>
      <xdr:row>21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895725" y="3467100"/>
          <a:ext cx="25717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12</xdr:row>
      <xdr:rowOff>76200</xdr:rowOff>
    </xdr:from>
    <xdr:to>
      <xdr:col>6</xdr:col>
      <xdr:colOff>371475</xdr:colOff>
      <xdr:row>12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3867150" y="2019300"/>
          <a:ext cx="7429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85725</xdr:rowOff>
    </xdr:from>
    <xdr:to>
      <xdr:col>6</xdr:col>
      <xdr:colOff>371475</xdr:colOff>
      <xdr:row>13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4267200" y="2190750"/>
          <a:ext cx="3429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14</xdr:row>
      <xdr:rowOff>104775</xdr:rowOff>
    </xdr:from>
    <xdr:to>
      <xdr:col>6</xdr:col>
      <xdr:colOff>371475</xdr:colOff>
      <xdr:row>14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3848100" y="2371725"/>
          <a:ext cx="7620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85725</xdr:rowOff>
    </xdr:from>
    <xdr:to>
      <xdr:col>5</xdr:col>
      <xdr:colOff>371475</xdr:colOff>
      <xdr:row>15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3876675" y="2514600"/>
          <a:ext cx="3619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17</xdr:row>
      <xdr:rowOff>85725</xdr:rowOff>
    </xdr:from>
    <xdr:to>
      <xdr:col>6</xdr:col>
      <xdr:colOff>371475</xdr:colOff>
      <xdr:row>17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4267200" y="2838450"/>
          <a:ext cx="3429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76200</xdr:rowOff>
    </xdr:from>
    <xdr:to>
      <xdr:col>8</xdr:col>
      <xdr:colOff>38100</xdr:colOff>
      <xdr:row>18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4629150" y="2990850"/>
          <a:ext cx="3905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66675</xdr:rowOff>
    </xdr:from>
    <xdr:to>
      <xdr:col>6</xdr:col>
      <xdr:colOff>371475</xdr:colOff>
      <xdr:row>16</xdr:row>
      <xdr:rowOff>66675</xdr:rowOff>
    </xdr:to>
    <xdr:sp>
      <xdr:nvSpPr>
        <xdr:cNvPr id="18" name="Line 19"/>
        <xdr:cNvSpPr>
          <a:spLocks/>
        </xdr:cNvSpPr>
      </xdr:nvSpPr>
      <xdr:spPr>
        <a:xfrm>
          <a:off x="4238625" y="2657475"/>
          <a:ext cx="3714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1"/>
  <sheetViews>
    <sheetView tabSelected="1" workbookViewId="0" topLeftCell="A1">
      <selection activeCell="R6" sqref="R6"/>
    </sheetView>
  </sheetViews>
  <sheetFormatPr defaultColWidth="9.140625" defaultRowHeight="12.75"/>
  <cols>
    <col min="1" max="1" width="3.8515625" style="0" customWidth="1"/>
    <col min="2" max="2" width="37.421875" style="0" customWidth="1"/>
    <col min="3" max="13" width="5.57421875" style="0" customWidth="1"/>
  </cols>
  <sheetData>
    <row r="3" spans="3:13" ht="12.75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21</v>
      </c>
    </row>
    <row r="4" ht="12.75">
      <c r="B4" s="2"/>
    </row>
    <row r="5" ht="12.75">
      <c r="B5" t="s">
        <v>10</v>
      </c>
    </row>
    <row r="6" ht="12.75">
      <c r="B6" t="s">
        <v>11</v>
      </c>
    </row>
    <row r="7" ht="12.75">
      <c r="B7" t="s">
        <v>17</v>
      </c>
    </row>
    <row r="8" ht="12.75">
      <c r="B8" t="s">
        <v>12</v>
      </c>
    </row>
    <row r="10" ht="12.75">
      <c r="B10" t="s">
        <v>16</v>
      </c>
    </row>
    <row r="11" ht="12.75">
      <c r="B11" t="s">
        <v>23</v>
      </c>
    </row>
    <row r="13" ht="12.75">
      <c r="B13" t="s">
        <v>13</v>
      </c>
    </row>
    <row r="14" ht="12.75">
      <c r="B14" t="s">
        <v>14</v>
      </c>
    </row>
    <row r="15" ht="12.75">
      <c r="B15" t="s">
        <v>15</v>
      </c>
    </row>
    <row r="16" ht="12.75">
      <c r="B16" t="s">
        <v>17</v>
      </c>
    </row>
    <row r="17" ht="12.75">
      <c r="B17" t="s">
        <v>27</v>
      </c>
    </row>
    <row r="18" ht="12.75">
      <c r="B18" t="s">
        <v>24</v>
      </c>
    </row>
    <row r="19" ht="12.75">
      <c r="B19" t="s">
        <v>25</v>
      </c>
    </row>
    <row r="20" ht="12.75">
      <c r="B20" t="s">
        <v>22</v>
      </c>
    </row>
    <row r="22" ht="12.75">
      <c r="B22" t="s">
        <v>18</v>
      </c>
    </row>
    <row r="23" ht="12.75">
      <c r="B23" t="s">
        <v>20</v>
      </c>
    </row>
    <row r="24" ht="12.75">
      <c r="B24" t="s">
        <v>26</v>
      </c>
    </row>
    <row r="26" ht="12.75">
      <c r="B26" t="s">
        <v>19</v>
      </c>
    </row>
    <row r="36" ht="12.75">
      <c r="B36" t="s">
        <v>28</v>
      </c>
    </row>
    <row r="37" ht="12.75">
      <c r="B37" t="s">
        <v>31</v>
      </c>
    </row>
    <row r="38" ht="12.75">
      <c r="B38" t="s">
        <v>32</v>
      </c>
    </row>
    <row r="39" ht="12.75">
      <c r="B39" t="s">
        <v>35</v>
      </c>
    </row>
    <row r="41" ht="12.75">
      <c r="B41" t="s">
        <v>29</v>
      </c>
    </row>
    <row r="42" ht="12.75">
      <c r="B42" t="s">
        <v>33</v>
      </c>
    </row>
    <row r="43" ht="12.75">
      <c r="B43" t="s">
        <v>34</v>
      </c>
    </row>
    <row r="44" ht="12.75">
      <c r="B44" t="s">
        <v>36</v>
      </c>
    </row>
    <row r="46" ht="12.75">
      <c r="B46" t="s">
        <v>30</v>
      </c>
    </row>
    <row r="47" ht="12.75">
      <c r="B47" t="s">
        <v>37</v>
      </c>
    </row>
    <row r="48" ht="12.75">
      <c r="B48" t="s">
        <v>38</v>
      </c>
    </row>
    <row r="49" ht="12.75">
      <c r="B49" t="s">
        <v>39</v>
      </c>
    </row>
    <row r="50" ht="12.75">
      <c r="B50" t="s">
        <v>40</v>
      </c>
    </row>
    <row r="51" ht="12.75">
      <c r="B51" t="s">
        <v>41</v>
      </c>
    </row>
  </sheetData>
  <printOptions/>
  <pageMargins left="0.4" right="0.29" top="0.66" bottom="0.59" header="0.5" footer="0.5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5">
      <selection activeCell="T13" sqref="T13"/>
    </sheetView>
  </sheetViews>
  <sheetFormatPr defaultColWidth="9.140625" defaultRowHeight="12.75"/>
  <cols>
    <col min="1" max="1" width="46.140625" style="4" customWidth="1"/>
    <col min="2" max="2" width="14.140625" style="0" customWidth="1"/>
    <col min="3" max="3" width="7.7109375" style="0" customWidth="1"/>
    <col min="4" max="4" width="9.57421875" style="0" customWidth="1"/>
    <col min="5" max="22" width="2.57421875" style="0" customWidth="1"/>
  </cols>
  <sheetData>
    <row r="1" ht="12.75">
      <c r="A1" s="4" t="s">
        <v>74</v>
      </c>
    </row>
    <row r="2" ht="12.75">
      <c r="A2" t="s">
        <v>78</v>
      </c>
    </row>
    <row r="3" ht="12.75">
      <c r="A3" t="s">
        <v>77</v>
      </c>
    </row>
    <row r="4" ht="12.75">
      <c r="A4" t="s">
        <v>75</v>
      </c>
    </row>
    <row r="5" spans="1:5" ht="12.75">
      <c r="A5" t="s">
        <v>76</v>
      </c>
      <c r="E5" t="s">
        <v>79</v>
      </c>
    </row>
    <row r="6" spans="5:22" ht="29.25">
      <c r="E6" s="5">
        <v>38166</v>
      </c>
      <c r="F6" s="5">
        <v>38174</v>
      </c>
      <c r="G6" s="5">
        <v>38180</v>
      </c>
      <c r="H6" s="5">
        <v>38187</v>
      </c>
      <c r="I6" s="5">
        <v>38194</v>
      </c>
      <c r="J6" s="5">
        <v>38201</v>
      </c>
      <c r="K6" s="5">
        <v>38208</v>
      </c>
      <c r="L6" s="5">
        <v>38215</v>
      </c>
      <c r="M6" s="5">
        <v>38222</v>
      </c>
      <c r="N6" s="5">
        <v>38229</v>
      </c>
      <c r="O6" s="5">
        <v>38236</v>
      </c>
      <c r="P6" s="5">
        <v>38243</v>
      </c>
      <c r="Q6" s="5">
        <v>38250</v>
      </c>
      <c r="R6" s="5">
        <v>38257</v>
      </c>
      <c r="S6" s="5">
        <v>38264</v>
      </c>
      <c r="T6" s="5">
        <v>38271</v>
      </c>
      <c r="U6" s="5">
        <v>38278</v>
      </c>
      <c r="V6" s="5">
        <v>38285</v>
      </c>
    </row>
    <row r="7" spans="1:4" s="4" customFormat="1" ht="38.25">
      <c r="A7" s="4" t="s">
        <v>42</v>
      </c>
      <c r="B7" s="4" t="s">
        <v>43</v>
      </c>
      <c r="C7" s="4" t="s">
        <v>44</v>
      </c>
      <c r="D7" s="4" t="s">
        <v>45</v>
      </c>
    </row>
    <row r="8" spans="1:22" ht="12.75">
      <c r="A8" s="4" t="s">
        <v>46</v>
      </c>
      <c r="B8" t="s">
        <v>47</v>
      </c>
      <c r="C8" s="3">
        <v>38183</v>
      </c>
      <c r="D8" s="3">
        <v>38187</v>
      </c>
      <c r="E8">
        <f aca="true" t="shared" si="0" ref="E8:N9">IF($D8=E$6,"X","")</f>
      </c>
      <c r="F8">
        <f t="shared" si="0"/>
      </c>
      <c r="G8">
        <f t="shared" si="0"/>
      </c>
      <c r="H8" t="str">
        <f t="shared" si="0"/>
        <v>X</v>
      </c>
      <c r="I8">
        <f t="shared" si="0"/>
      </c>
      <c r="J8">
        <f t="shared" si="0"/>
      </c>
      <c r="K8">
        <f t="shared" si="0"/>
      </c>
      <c r="L8">
        <f t="shared" si="0"/>
      </c>
      <c r="M8">
        <f t="shared" si="0"/>
      </c>
      <c r="N8">
        <f t="shared" si="0"/>
      </c>
      <c r="O8">
        <f aca="true" t="shared" si="1" ref="O8:V9">IF($D8=O$6,"X","")</f>
      </c>
      <c r="P8">
        <f t="shared" si="1"/>
      </c>
      <c r="Q8">
        <f t="shared" si="1"/>
      </c>
      <c r="R8">
        <f t="shared" si="1"/>
      </c>
      <c r="S8">
        <f t="shared" si="1"/>
      </c>
      <c r="T8">
        <f t="shared" si="1"/>
      </c>
      <c r="U8">
        <f t="shared" si="1"/>
      </c>
      <c r="V8">
        <f t="shared" si="1"/>
      </c>
    </row>
    <row r="9" spans="1:22" ht="12.75">
      <c r="A9" s="4" t="s">
        <v>48</v>
      </c>
      <c r="B9" t="s">
        <v>49</v>
      </c>
      <c r="C9" s="3">
        <v>38176</v>
      </c>
      <c r="D9" s="3">
        <v>38180</v>
      </c>
      <c r="E9">
        <f t="shared" si="0"/>
      </c>
      <c r="F9">
        <f t="shared" si="0"/>
      </c>
      <c r="G9" t="str">
        <f t="shared" si="0"/>
        <v>X</v>
      </c>
      <c r="H9">
        <f t="shared" si="0"/>
      </c>
      <c r="I9">
        <f t="shared" si="0"/>
      </c>
      <c r="J9">
        <f t="shared" si="0"/>
      </c>
      <c r="K9">
        <f t="shared" si="0"/>
      </c>
      <c r="L9">
        <f t="shared" si="0"/>
      </c>
      <c r="M9">
        <f t="shared" si="0"/>
      </c>
      <c r="N9">
        <f t="shared" si="0"/>
      </c>
      <c r="O9">
        <f t="shared" si="1"/>
      </c>
      <c r="P9">
        <f t="shared" si="1"/>
      </c>
      <c r="Q9">
        <f t="shared" si="1"/>
      </c>
      <c r="R9">
        <f t="shared" si="1"/>
      </c>
      <c r="S9">
        <f t="shared" si="1"/>
      </c>
      <c r="T9">
        <f t="shared" si="1"/>
      </c>
      <c r="U9">
        <f t="shared" si="1"/>
      </c>
      <c r="V9">
        <f t="shared" si="1"/>
      </c>
    </row>
    <row r="10" spans="1:22" ht="12.75">
      <c r="A10" s="4" t="s">
        <v>50</v>
      </c>
      <c r="B10" t="s">
        <v>51</v>
      </c>
      <c r="C10" s="3">
        <v>38169</v>
      </c>
      <c r="D10" s="3">
        <v>38174</v>
      </c>
      <c r="E10">
        <f aca="true" t="shared" si="2" ref="E10:T25">IF($D10=E$6,"X","")</f>
      </c>
      <c r="F10" t="str">
        <f t="shared" si="2"/>
        <v>X</v>
      </c>
      <c r="G10">
        <f t="shared" si="2"/>
      </c>
      <c r="H10">
        <f t="shared" si="2"/>
      </c>
      <c r="I10">
        <f t="shared" si="2"/>
      </c>
      <c r="J10">
        <f t="shared" si="2"/>
      </c>
      <c r="K10">
        <f t="shared" si="2"/>
      </c>
      <c r="L10">
        <f t="shared" si="2"/>
      </c>
      <c r="M10">
        <f t="shared" si="2"/>
      </c>
      <c r="N10">
        <f t="shared" si="2"/>
      </c>
      <c r="O10">
        <f t="shared" si="2"/>
      </c>
      <c r="P10">
        <f t="shared" si="2"/>
      </c>
      <c r="Q10">
        <f t="shared" si="2"/>
      </c>
      <c r="R10">
        <f t="shared" si="2"/>
      </c>
      <c r="S10">
        <f t="shared" si="2"/>
      </c>
      <c r="T10">
        <f t="shared" si="2"/>
      </c>
      <c r="U10">
        <f aca="true" t="shared" si="3" ref="U10:V24">IF($D10=U$6,"X","")</f>
      </c>
      <c r="V10">
        <f t="shared" si="3"/>
      </c>
    </row>
    <row r="11" spans="1:22" ht="25.5">
      <c r="A11" s="4" t="s">
        <v>52</v>
      </c>
      <c r="B11" t="s">
        <v>65</v>
      </c>
      <c r="C11" s="3">
        <v>38169</v>
      </c>
      <c r="D11" s="3">
        <v>38174</v>
      </c>
      <c r="E11">
        <f t="shared" si="2"/>
      </c>
      <c r="F11" t="str">
        <f t="shared" si="2"/>
        <v>X</v>
      </c>
      <c r="G11">
        <f t="shared" si="2"/>
      </c>
      <c r="H11">
        <f t="shared" si="2"/>
      </c>
      <c r="I11">
        <f t="shared" si="2"/>
      </c>
      <c r="J11">
        <f t="shared" si="2"/>
      </c>
      <c r="K11">
        <f t="shared" si="2"/>
      </c>
      <c r="L11">
        <f t="shared" si="2"/>
      </c>
      <c r="M11">
        <f t="shared" si="2"/>
      </c>
      <c r="N11">
        <f t="shared" si="2"/>
      </c>
      <c r="O11">
        <f t="shared" si="2"/>
      </c>
      <c r="P11">
        <f t="shared" si="2"/>
      </c>
      <c r="Q11">
        <f t="shared" si="2"/>
      </c>
      <c r="R11">
        <f t="shared" si="2"/>
      </c>
      <c r="S11">
        <f t="shared" si="2"/>
      </c>
      <c r="T11">
        <f t="shared" si="2"/>
      </c>
      <c r="U11">
        <f t="shared" si="3"/>
      </c>
      <c r="V11">
        <f t="shared" si="3"/>
      </c>
    </row>
    <row r="12" spans="1:22" ht="12.75">
      <c r="A12" s="4" t="s">
        <v>80</v>
      </c>
      <c r="B12" t="s">
        <v>51</v>
      </c>
      <c r="C12" s="3">
        <v>38176</v>
      </c>
      <c r="D12" s="3">
        <v>38194</v>
      </c>
      <c r="E12">
        <f t="shared" si="2"/>
      </c>
      <c r="F12">
        <f t="shared" si="2"/>
      </c>
      <c r="G12">
        <f t="shared" si="2"/>
      </c>
      <c r="H12">
        <f t="shared" si="2"/>
      </c>
      <c r="I12" t="str">
        <f t="shared" si="2"/>
        <v>X</v>
      </c>
      <c r="J12">
        <f t="shared" si="2"/>
      </c>
      <c r="K12">
        <f t="shared" si="2"/>
      </c>
      <c r="L12">
        <f t="shared" si="2"/>
      </c>
      <c r="M12">
        <f t="shared" si="2"/>
      </c>
      <c r="N12">
        <f t="shared" si="2"/>
      </c>
      <c r="O12">
        <f t="shared" si="2"/>
      </c>
      <c r="P12">
        <f t="shared" si="2"/>
      </c>
      <c r="Q12">
        <f t="shared" si="2"/>
      </c>
      <c r="R12">
        <f t="shared" si="2"/>
      </c>
      <c r="S12">
        <f t="shared" si="2"/>
      </c>
      <c r="T12">
        <f t="shared" si="2"/>
      </c>
      <c r="U12">
        <f t="shared" si="3"/>
      </c>
      <c r="V12">
        <f t="shared" si="3"/>
      </c>
    </row>
    <row r="13" spans="1:22" ht="25.5">
      <c r="A13" s="4" t="s">
        <v>54</v>
      </c>
      <c r="B13" t="s">
        <v>51</v>
      </c>
      <c r="C13" s="3">
        <v>38187</v>
      </c>
      <c r="D13" s="3">
        <v>38194</v>
      </c>
      <c r="E13">
        <f t="shared" si="2"/>
      </c>
      <c r="F13">
        <f t="shared" si="2"/>
      </c>
      <c r="G13">
        <f t="shared" si="2"/>
      </c>
      <c r="H13">
        <f t="shared" si="2"/>
      </c>
      <c r="I13" t="str">
        <f t="shared" si="2"/>
        <v>X</v>
      </c>
      <c r="J13">
        <f t="shared" si="2"/>
      </c>
      <c r="K13">
        <f t="shared" si="2"/>
      </c>
      <c r="L13">
        <f t="shared" si="2"/>
      </c>
      <c r="M13">
        <f t="shared" si="2"/>
      </c>
      <c r="N13">
        <f t="shared" si="2"/>
      </c>
      <c r="O13">
        <f t="shared" si="2"/>
      </c>
      <c r="P13">
        <f t="shared" si="2"/>
      </c>
      <c r="Q13">
        <f t="shared" si="2"/>
      </c>
      <c r="R13">
        <f t="shared" si="2"/>
      </c>
      <c r="S13">
        <f t="shared" si="2"/>
      </c>
      <c r="T13">
        <f t="shared" si="2"/>
      </c>
      <c r="U13">
        <f t="shared" si="3"/>
      </c>
      <c r="V13">
        <f t="shared" si="3"/>
      </c>
    </row>
    <row r="14" spans="1:22" ht="12.75">
      <c r="A14" s="4" t="s">
        <v>53</v>
      </c>
      <c r="B14" t="s">
        <v>51</v>
      </c>
      <c r="D14" s="3">
        <v>38201</v>
      </c>
      <c r="E14">
        <f t="shared" si="2"/>
      </c>
      <c r="F14">
        <f t="shared" si="2"/>
      </c>
      <c r="G14">
        <f t="shared" si="2"/>
      </c>
      <c r="H14">
        <f t="shared" si="2"/>
      </c>
      <c r="I14">
        <f t="shared" si="2"/>
      </c>
      <c r="J14" t="str">
        <f t="shared" si="2"/>
        <v>X</v>
      </c>
      <c r="K14">
        <f t="shared" si="2"/>
      </c>
      <c r="L14">
        <f t="shared" si="2"/>
      </c>
      <c r="M14">
        <f t="shared" si="2"/>
      </c>
      <c r="N14">
        <f t="shared" si="2"/>
      </c>
      <c r="O14">
        <f t="shared" si="2"/>
      </c>
      <c r="P14">
        <f t="shared" si="2"/>
      </c>
      <c r="Q14">
        <f t="shared" si="2"/>
      </c>
      <c r="R14">
        <f t="shared" si="2"/>
      </c>
      <c r="S14">
        <f t="shared" si="2"/>
      </c>
      <c r="T14">
        <f t="shared" si="2"/>
      </c>
      <c r="U14">
        <f t="shared" si="3"/>
      </c>
      <c r="V14">
        <f t="shared" si="3"/>
      </c>
    </row>
    <row r="15" spans="5:22" ht="12.75">
      <c r="E15">
        <f t="shared" si="2"/>
      </c>
      <c r="F15">
        <f t="shared" si="2"/>
      </c>
      <c r="G15">
        <f t="shared" si="2"/>
      </c>
      <c r="H15">
        <f t="shared" si="2"/>
      </c>
      <c r="I15">
        <f t="shared" si="2"/>
      </c>
      <c r="J15">
        <f t="shared" si="2"/>
      </c>
      <c r="K15">
        <f t="shared" si="2"/>
      </c>
      <c r="L15">
        <f t="shared" si="2"/>
      </c>
      <c r="M15">
        <f t="shared" si="2"/>
      </c>
      <c r="N15">
        <f t="shared" si="2"/>
      </c>
      <c r="O15">
        <f t="shared" si="2"/>
      </c>
      <c r="P15">
        <f t="shared" si="2"/>
      </c>
      <c r="Q15">
        <f t="shared" si="2"/>
      </c>
      <c r="R15">
        <f t="shared" si="2"/>
      </c>
      <c r="S15">
        <f t="shared" si="2"/>
      </c>
      <c r="T15">
        <f t="shared" si="2"/>
      </c>
      <c r="U15">
        <f t="shared" si="3"/>
      </c>
      <c r="V15">
        <f t="shared" si="3"/>
      </c>
    </row>
    <row r="16" spans="1:22" ht="12.75">
      <c r="A16" s="4" t="s">
        <v>70</v>
      </c>
      <c r="B16" t="s">
        <v>64</v>
      </c>
      <c r="C16" s="3">
        <v>38229</v>
      </c>
      <c r="D16" s="3">
        <v>38236</v>
      </c>
      <c r="E16">
        <f t="shared" si="2"/>
      </c>
      <c r="F16">
        <f t="shared" si="2"/>
      </c>
      <c r="G16">
        <f t="shared" si="2"/>
      </c>
      <c r="H16">
        <f t="shared" si="2"/>
      </c>
      <c r="I16">
        <f t="shared" si="2"/>
      </c>
      <c r="J16">
        <f t="shared" si="2"/>
      </c>
      <c r="K16">
        <f t="shared" si="2"/>
      </c>
      <c r="L16">
        <f t="shared" si="2"/>
      </c>
      <c r="M16">
        <f t="shared" si="2"/>
      </c>
      <c r="N16">
        <f t="shared" si="2"/>
      </c>
      <c r="O16" t="str">
        <f t="shared" si="2"/>
        <v>X</v>
      </c>
      <c r="P16">
        <f t="shared" si="2"/>
      </c>
      <c r="Q16">
        <f t="shared" si="2"/>
      </c>
      <c r="R16">
        <f t="shared" si="2"/>
      </c>
      <c r="S16">
        <f t="shared" si="2"/>
      </c>
      <c r="T16">
        <f t="shared" si="2"/>
      </c>
      <c r="U16">
        <f t="shared" si="3"/>
      </c>
      <c r="V16">
        <f t="shared" si="3"/>
      </c>
    </row>
    <row r="17" spans="1:22" ht="12.75">
      <c r="A17" s="4" t="s">
        <v>71</v>
      </c>
      <c r="B17" t="s">
        <v>64</v>
      </c>
      <c r="C17" s="3">
        <v>38229</v>
      </c>
      <c r="D17" s="3">
        <v>38243</v>
      </c>
      <c r="E17">
        <f t="shared" si="2"/>
      </c>
      <c r="F17">
        <f t="shared" si="2"/>
      </c>
      <c r="G17">
        <f t="shared" si="2"/>
      </c>
      <c r="H17">
        <f t="shared" si="2"/>
      </c>
      <c r="I17">
        <f t="shared" si="2"/>
      </c>
      <c r="J17">
        <f t="shared" si="2"/>
      </c>
      <c r="K17">
        <f t="shared" si="2"/>
      </c>
      <c r="L17">
        <f t="shared" si="2"/>
      </c>
      <c r="M17">
        <f t="shared" si="2"/>
      </c>
      <c r="N17">
        <f t="shared" si="2"/>
      </c>
      <c r="O17">
        <f t="shared" si="2"/>
      </c>
      <c r="P17" t="str">
        <f t="shared" si="2"/>
        <v>X</v>
      </c>
      <c r="Q17">
        <f t="shared" si="2"/>
      </c>
      <c r="R17">
        <f t="shared" si="2"/>
      </c>
      <c r="S17">
        <f t="shared" si="2"/>
      </c>
      <c r="T17">
        <f t="shared" si="2"/>
      </c>
      <c r="U17">
        <f t="shared" si="3"/>
      </c>
      <c r="V17">
        <f t="shared" si="3"/>
      </c>
    </row>
    <row r="18" spans="1:22" ht="12.75">
      <c r="A18" s="4" t="s">
        <v>72</v>
      </c>
      <c r="B18" t="s">
        <v>64</v>
      </c>
      <c r="C18" s="3">
        <v>38260</v>
      </c>
      <c r="D18" s="3">
        <v>38264</v>
      </c>
      <c r="E18">
        <f t="shared" si="2"/>
      </c>
      <c r="F18">
        <f t="shared" si="2"/>
      </c>
      <c r="G18">
        <f t="shared" si="2"/>
      </c>
      <c r="H18">
        <f t="shared" si="2"/>
      </c>
      <c r="I18">
        <f t="shared" si="2"/>
      </c>
      <c r="J18">
        <f t="shared" si="2"/>
      </c>
      <c r="K18">
        <f t="shared" si="2"/>
      </c>
      <c r="L18">
        <f t="shared" si="2"/>
      </c>
      <c r="M18">
        <f t="shared" si="2"/>
      </c>
      <c r="N18">
        <f t="shared" si="2"/>
      </c>
      <c r="O18">
        <f t="shared" si="2"/>
      </c>
      <c r="P18">
        <f t="shared" si="2"/>
      </c>
      <c r="Q18">
        <f t="shared" si="2"/>
      </c>
      <c r="R18">
        <f t="shared" si="2"/>
      </c>
      <c r="S18" t="str">
        <f t="shared" si="2"/>
        <v>X</v>
      </c>
      <c r="T18">
        <f t="shared" si="2"/>
      </c>
      <c r="U18">
        <f t="shared" si="3"/>
      </c>
      <c r="V18">
        <f t="shared" si="3"/>
      </c>
    </row>
    <row r="19" spans="1:22" ht="12.75">
      <c r="A19" s="4" t="s">
        <v>55</v>
      </c>
      <c r="B19" t="s">
        <v>66</v>
      </c>
      <c r="C19" s="3">
        <v>38215</v>
      </c>
      <c r="D19" s="3">
        <v>38257</v>
      </c>
      <c r="E19">
        <f t="shared" si="2"/>
      </c>
      <c r="F19">
        <f t="shared" si="2"/>
      </c>
      <c r="G19">
        <f t="shared" si="2"/>
      </c>
      <c r="H19">
        <f t="shared" si="2"/>
      </c>
      <c r="I19">
        <f t="shared" si="2"/>
      </c>
      <c r="J19">
        <f t="shared" si="2"/>
      </c>
      <c r="K19">
        <f t="shared" si="2"/>
      </c>
      <c r="L19">
        <f t="shared" si="2"/>
      </c>
      <c r="M19">
        <f t="shared" si="2"/>
      </c>
      <c r="N19">
        <f t="shared" si="2"/>
      </c>
      <c r="O19">
        <f t="shared" si="2"/>
      </c>
      <c r="P19">
        <f t="shared" si="2"/>
      </c>
      <c r="Q19">
        <f t="shared" si="2"/>
      </c>
      <c r="R19" t="str">
        <f t="shared" si="2"/>
        <v>X</v>
      </c>
      <c r="S19">
        <f t="shared" si="2"/>
      </c>
      <c r="T19">
        <f t="shared" si="2"/>
      </c>
      <c r="U19">
        <f t="shared" si="3"/>
      </c>
      <c r="V19">
        <f t="shared" si="3"/>
      </c>
    </row>
    <row r="20" spans="1:22" ht="12.75">
      <c r="A20" s="4" t="s">
        <v>56</v>
      </c>
      <c r="B20" t="s">
        <v>51</v>
      </c>
      <c r="C20" s="3">
        <v>38222</v>
      </c>
      <c r="D20" s="3">
        <v>38222</v>
      </c>
      <c r="E20">
        <f t="shared" si="2"/>
      </c>
      <c r="F20">
        <f t="shared" si="2"/>
      </c>
      <c r="G20">
        <f t="shared" si="2"/>
      </c>
      <c r="H20">
        <f t="shared" si="2"/>
      </c>
      <c r="I20">
        <f t="shared" si="2"/>
      </c>
      <c r="J20">
        <f t="shared" si="2"/>
      </c>
      <c r="K20">
        <f t="shared" si="2"/>
      </c>
      <c r="L20">
        <f t="shared" si="2"/>
      </c>
      <c r="M20" t="str">
        <f t="shared" si="2"/>
        <v>X</v>
      </c>
      <c r="N20">
        <f t="shared" si="2"/>
      </c>
      <c r="O20">
        <f t="shared" si="2"/>
      </c>
      <c r="P20">
        <f t="shared" si="2"/>
      </c>
      <c r="Q20">
        <f t="shared" si="2"/>
      </c>
      <c r="R20">
        <f t="shared" si="2"/>
      </c>
      <c r="S20">
        <f t="shared" si="2"/>
      </c>
      <c r="T20">
        <f t="shared" si="2"/>
      </c>
      <c r="U20">
        <f t="shared" si="3"/>
      </c>
      <c r="V20">
        <f t="shared" si="3"/>
      </c>
    </row>
    <row r="21" spans="1:22" ht="25.5">
      <c r="A21" s="4" t="s">
        <v>57</v>
      </c>
      <c r="B21" t="s">
        <v>67</v>
      </c>
      <c r="C21" s="3">
        <v>38261</v>
      </c>
      <c r="D21" s="3">
        <v>38292</v>
      </c>
      <c r="E21">
        <f t="shared" si="2"/>
      </c>
      <c r="F21">
        <f t="shared" si="2"/>
      </c>
      <c r="G21">
        <f t="shared" si="2"/>
      </c>
      <c r="H21">
        <f t="shared" si="2"/>
      </c>
      <c r="I21">
        <f t="shared" si="2"/>
      </c>
      <c r="J21">
        <f t="shared" si="2"/>
      </c>
      <c r="K21">
        <f t="shared" si="2"/>
      </c>
      <c r="L21">
        <f t="shared" si="2"/>
      </c>
      <c r="M21">
        <f t="shared" si="2"/>
      </c>
      <c r="N21">
        <f t="shared" si="2"/>
      </c>
      <c r="O21">
        <f t="shared" si="2"/>
      </c>
      <c r="P21">
        <f t="shared" si="2"/>
      </c>
      <c r="Q21">
        <f t="shared" si="2"/>
      </c>
      <c r="R21">
        <f t="shared" si="2"/>
      </c>
      <c r="S21">
        <f t="shared" si="2"/>
      </c>
      <c r="T21">
        <f t="shared" si="2"/>
      </c>
      <c r="U21">
        <f t="shared" si="3"/>
      </c>
      <c r="V21">
        <f t="shared" si="3"/>
      </c>
    </row>
    <row r="22" spans="1:22" ht="12.75">
      <c r="A22" s="4" t="s">
        <v>58</v>
      </c>
      <c r="B22" t="s">
        <v>68</v>
      </c>
      <c r="C22" t="s">
        <v>73</v>
      </c>
      <c r="E22">
        <f t="shared" si="2"/>
      </c>
      <c r="F22">
        <f t="shared" si="2"/>
      </c>
      <c r="G22">
        <f t="shared" si="2"/>
      </c>
      <c r="H22">
        <f t="shared" si="2"/>
      </c>
      <c r="I22">
        <f t="shared" si="2"/>
      </c>
      <c r="J22">
        <f t="shared" si="2"/>
      </c>
      <c r="K22">
        <f t="shared" si="2"/>
      </c>
      <c r="L22">
        <f t="shared" si="2"/>
      </c>
      <c r="M22">
        <f t="shared" si="2"/>
      </c>
      <c r="N22">
        <f t="shared" si="2"/>
      </c>
      <c r="O22">
        <f t="shared" si="2"/>
      </c>
      <c r="P22">
        <f t="shared" si="2"/>
      </c>
      <c r="Q22">
        <f t="shared" si="2"/>
      </c>
      <c r="R22">
        <f t="shared" si="2"/>
      </c>
      <c r="S22">
        <f t="shared" si="2"/>
      </c>
      <c r="T22">
        <f t="shared" si="2"/>
      </c>
      <c r="U22">
        <f t="shared" si="3"/>
      </c>
      <c r="V22">
        <f t="shared" si="3"/>
      </c>
    </row>
    <row r="23" spans="1:22" ht="12.75">
      <c r="A23" s="4" t="s">
        <v>59</v>
      </c>
      <c r="B23" t="s">
        <v>66</v>
      </c>
      <c r="C23" s="3">
        <v>38245</v>
      </c>
      <c r="D23" s="3">
        <v>38250</v>
      </c>
      <c r="E23">
        <f t="shared" si="2"/>
      </c>
      <c r="F23">
        <f t="shared" si="2"/>
      </c>
      <c r="G23">
        <f t="shared" si="2"/>
      </c>
      <c r="H23">
        <f t="shared" si="2"/>
      </c>
      <c r="I23">
        <f t="shared" si="2"/>
      </c>
      <c r="J23">
        <f t="shared" si="2"/>
      </c>
      <c r="K23">
        <f t="shared" si="2"/>
      </c>
      <c r="L23">
        <f t="shared" si="2"/>
      </c>
      <c r="M23">
        <f t="shared" si="2"/>
      </c>
      <c r="N23">
        <f t="shared" si="2"/>
      </c>
      <c r="O23">
        <f t="shared" si="2"/>
      </c>
      <c r="P23">
        <f t="shared" si="2"/>
      </c>
      <c r="Q23" t="str">
        <f t="shared" si="2"/>
        <v>X</v>
      </c>
      <c r="R23">
        <f t="shared" si="2"/>
      </c>
      <c r="S23">
        <f t="shared" si="2"/>
      </c>
      <c r="T23">
        <f t="shared" si="2"/>
      </c>
      <c r="U23">
        <f t="shared" si="3"/>
      </c>
      <c r="V23">
        <f t="shared" si="3"/>
      </c>
    </row>
    <row r="24" spans="1:22" ht="25.5">
      <c r="A24" s="4" t="s">
        <v>60</v>
      </c>
      <c r="B24" t="s">
        <v>65</v>
      </c>
      <c r="C24" s="3">
        <v>38257</v>
      </c>
      <c r="D24" s="3">
        <v>38257</v>
      </c>
      <c r="E24">
        <f t="shared" si="2"/>
      </c>
      <c r="F24">
        <f t="shared" si="2"/>
      </c>
      <c r="G24">
        <f t="shared" si="2"/>
      </c>
      <c r="H24">
        <f t="shared" si="2"/>
      </c>
      <c r="I24">
        <f t="shared" si="2"/>
      </c>
      <c r="J24">
        <f t="shared" si="2"/>
      </c>
      <c r="K24">
        <f t="shared" si="2"/>
      </c>
      <c r="L24">
        <f t="shared" si="2"/>
      </c>
      <c r="M24">
        <f t="shared" si="2"/>
      </c>
      <c r="N24">
        <f t="shared" si="2"/>
      </c>
      <c r="O24">
        <f t="shared" si="2"/>
      </c>
      <c r="P24">
        <f t="shared" si="2"/>
      </c>
      <c r="Q24">
        <f t="shared" si="2"/>
      </c>
      <c r="R24" t="str">
        <f t="shared" si="2"/>
        <v>X</v>
      </c>
      <c r="S24">
        <f t="shared" si="2"/>
      </c>
      <c r="T24">
        <f t="shared" si="2"/>
      </c>
      <c r="U24">
        <f t="shared" si="3"/>
      </c>
      <c r="V24">
        <f t="shared" si="3"/>
      </c>
    </row>
    <row r="25" spans="1:22" ht="25.5">
      <c r="A25" s="4" t="s">
        <v>61</v>
      </c>
      <c r="B25" t="s">
        <v>69</v>
      </c>
      <c r="C25" s="3">
        <v>38275</v>
      </c>
      <c r="E25">
        <f t="shared" si="2"/>
      </c>
      <c r="F25">
        <f t="shared" si="2"/>
      </c>
      <c r="G25">
        <f t="shared" si="2"/>
      </c>
      <c r="H25">
        <f t="shared" si="2"/>
      </c>
      <c r="I25">
        <f t="shared" si="2"/>
      </c>
      <c r="J25">
        <f t="shared" si="2"/>
      </c>
      <c r="K25">
        <f t="shared" si="2"/>
      </c>
      <c r="L25">
        <f t="shared" si="2"/>
      </c>
      <c r="M25">
        <f t="shared" si="2"/>
      </c>
      <c r="N25">
        <f t="shared" si="2"/>
      </c>
      <c r="O25">
        <f t="shared" si="2"/>
      </c>
      <c r="P25">
        <f t="shared" si="2"/>
      </c>
      <c r="Q25">
        <f t="shared" si="2"/>
      </c>
      <c r="R25">
        <f t="shared" si="2"/>
      </c>
      <c r="S25">
        <f t="shared" si="2"/>
      </c>
      <c r="T25">
        <f aca="true" t="shared" si="4" ref="T25:V28">IF($D25=T$6,"X","")</f>
      </c>
      <c r="U25">
        <f t="shared" si="4"/>
      </c>
      <c r="V25">
        <f t="shared" si="4"/>
      </c>
    </row>
    <row r="26" spans="1:22" ht="12.75">
      <c r="A26" s="4" t="s">
        <v>62</v>
      </c>
      <c r="B26" t="s">
        <v>64</v>
      </c>
      <c r="C26" t="s">
        <v>73</v>
      </c>
      <c r="E26">
        <f aca="true" t="shared" si="5" ref="E26:T28">IF($D26=E$6,"X","")</f>
      </c>
      <c r="F26">
        <f t="shared" si="5"/>
      </c>
      <c r="G26">
        <f t="shared" si="5"/>
      </c>
      <c r="H26">
        <f t="shared" si="5"/>
      </c>
      <c r="I26">
        <f t="shared" si="5"/>
      </c>
      <c r="J26">
        <f t="shared" si="5"/>
      </c>
      <c r="K26">
        <f t="shared" si="5"/>
      </c>
      <c r="L26">
        <f t="shared" si="5"/>
      </c>
      <c r="M26">
        <f t="shared" si="5"/>
      </c>
      <c r="N26">
        <f t="shared" si="5"/>
      </c>
      <c r="O26">
        <f t="shared" si="5"/>
      </c>
      <c r="P26">
        <f t="shared" si="5"/>
      </c>
      <c r="Q26">
        <f t="shared" si="5"/>
      </c>
      <c r="R26">
        <f t="shared" si="5"/>
      </c>
      <c r="S26">
        <f t="shared" si="5"/>
      </c>
      <c r="T26">
        <f t="shared" si="5"/>
      </c>
      <c r="U26">
        <f t="shared" si="4"/>
      </c>
      <c r="V26">
        <f t="shared" si="4"/>
      </c>
    </row>
    <row r="27" spans="1:22" ht="12.75">
      <c r="A27" s="4" t="s">
        <v>63</v>
      </c>
      <c r="B27" t="s">
        <v>51</v>
      </c>
      <c r="C27" s="3">
        <v>38306</v>
      </c>
      <c r="E27">
        <f t="shared" si="5"/>
      </c>
      <c r="F27">
        <f t="shared" si="5"/>
      </c>
      <c r="G27">
        <f t="shared" si="5"/>
      </c>
      <c r="H27">
        <f t="shared" si="5"/>
      </c>
      <c r="I27">
        <f t="shared" si="5"/>
      </c>
      <c r="J27">
        <f t="shared" si="5"/>
      </c>
      <c r="K27">
        <f t="shared" si="5"/>
      </c>
      <c r="L27">
        <f t="shared" si="5"/>
      </c>
      <c r="M27">
        <f t="shared" si="5"/>
      </c>
      <c r="N27">
        <f t="shared" si="5"/>
      </c>
      <c r="O27">
        <f t="shared" si="5"/>
      </c>
      <c r="P27">
        <f t="shared" si="5"/>
      </c>
      <c r="Q27">
        <f t="shared" si="5"/>
      </c>
      <c r="R27">
        <f t="shared" si="5"/>
      </c>
      <c r="S27">
        <f t="shared" si="5"/>
      </c>
      <c r="T27">
        <f t="shared" si="5"/>
      </c>
      <c r="U27">
        <f t="shared" si="4"/>
      </c>
      <c r="V27">
        <f t="shared" si="4"/>
      </c>
    </row>
    <row r="28" spans="1:22" ht="12.75">
      <c r="A28" s="4" t="s">
        <v>22</v>
      </c>
      <c r="B28" t="s">
        <v>51</v>
      </c>
      <c r="D28" s="3">
        <v>37987</v>
      </c>
      <c r="E28">
        <f t="shared" si="5"/>
      </c>
      <c r="F28">
        <f t="shared" si="5"/>
      </c>
      <c r="G28">
        <f t="shared" si="5"/>
      </c>
      <c r="H28">
        <f t="shared" si="5"/>
      </c>
      <c r="I28">
        <f t="shared" si="5"/>
      </c>
      <c r="J28">
        <f t="shared" si="5"/>
      </c>
      <c r="K28">
        <f t="shared" si="5"/>
      </c>
      <c r="L28">
        <f t="shared" si="5"/>
      </c>
      <c r="M28">
        <f t="shared" si="5"/>
      </c>
      <c r="N28">
        <f t="shared" si="5"/>
      </c>
      <c r="O28">
        <f t="shared" si="5"/>
      </c>
      <c r="P28">
        <f t="shared" si="5"/>
      </c>
      <c r="Q28">
        <f t="shared" si="5"/>
      </c>
      <c r="R28">
        <f t="shared" si="5"/>
      </c>
      <c r="S28">
        <f t="shared" si="5"/>
      </c>
      <c r="T28">
        <f t="shared" si="5"/>
      </c>
      <c r="U28">
        <f t="shared" si="4"/>
      </c>
      <c r="V28">
        <f t="shared" si="4"/>
      </c>
    </row>
  </sheetData>
  <printOptions gridLines="1"/>
  <pageMargins left="0.48" right="0.51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Hascall</dc:creator>
  <cp:keywords/>
  <dc:description/>
  <cp:lastModifiedBy>Pat Hascall</cp:lastModifiedBy>
  <cp:lastPrinted>2004-06-28T15:37:05Z</cp:lastPrinted>
  <dcterms:created xsi:type="dcterms:W3CDTF">2004-06-25T14:26:18Z</dcterms:created>
  <dcterms:modified xsi:type="dcterms:W3CDTF">2004-07-26T17:27:42Z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