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20" yWindow="740" windowWidth="16080" windowHeight="12800" activeTab="0"/>
  </bookViews>
  <sheets>
    <sheet name="Hit Effi" sheetId="1" r:id="rId1"/>
    <sheet name="Trig_ Eff_" sheetId="2" r:id="rId2"/>
  </sheets>
  <definedNames/>
  <calcPr fullCalcOnLoad="1"/>
</workbook>
</file>

<file path=xl/sharedStrings.xml><?xml version="1.0" encoding="utf-8"?>
<sst xmlns="http://schemas.openxmlformats.org/spreadsheetml/2006/main" count="97" uniqueCount="97">
  <si>
    <t>pre-ship</t>
  </si>
  <si>
    <t>error</t>
  </si>
  <si>
    <t>hand-off</t>
  </si>
  <si>
    <t>error</t>
  </si>
  <si>
    <t>delta/error</t>
  </si>
  <si>
    <t># of events</t>
  </si>
  <si>
    <t>Y0</t>
  </si>
  <si>
    <t>Y0</t>
  </si>
  <si>
    <t>X0</t>
  </si>
  <si>
    <t>X0</t>
  </si>
  <si>
    <t>X1</t>
  </si>
  <si>
    <t>X1</t>
  </si>
  <si>
    <t>Y1</t>
  </si>
  <si>
    <t>Y1</t>
  </si>
  <si>
    <t>Y2</t>
  </si>
  <si>
    <t>Y2</t>
  </si>
  <si>
    <t>X2</t>
  </si>
  <si>
    <t>X2</t>
  </si>
  <si>
    <t>X3</t>
  </si>
  <si>
    <t>X3</t>
  </si>
  <si>
    <t>Y3</t>
  </si>
  <si>
    <t>Y3</t>
  </si>
  <si>
    <t>Y4</t>
  </si>
  <si>
    <t>Y4</t>
  </si>
  <si>
    <t>X4</t>
  </si>
  <si>
    <t>X4</t>
  </si>
  <si>
    <t>X5</t>
  </si>
  <si>
    <t>X5</t>
  </si>
  <si>
    <t>Y5</t>
  </si>
  <si>
    <t>Y5</t>
  </si>
  <si>
    <t>Y6</t>
  </si>
  <si>
    <t>Y6</t>
  </si>
  <si>
    <t>X6</t>
  </si>
  <si>
    <t>X6</t>
  </si>
  <si>
    <t>X7</t>
  </si>
  <si>
    <t>X7</t>
  </si>
  <si>
    <t>Y7</t>
  </si>
  <si>
    <t>Y7</t>
  </si>
  <si>
    <t>Y8</t>
  </si>
  <si>
    <t>Y8</t>
  </si>
  <si>
    <t>X8</t>
  </si>
  <si>
    <t>X8</t>
  </si>
  <si>
    <t>X9</t>
  </si>
  <si>
    <t>X9</t>
  </si>
  <si>
    <t>Y9</t>
  </si>
  <si>
    <t>Y9</t>
  </si>
  <si>
    <t>Y10</t>
  </si>
  <si>
    <t>Y10</t>
  </si>
  <si>
    <t>X10</t>
  </si>
  <si>
    <t>X10</t>
  </si>
  <si>
    <t>X11</t>
  </si>
  <si>
    <t>X11</t>
  </si>
  <si>
    <t>Y11</t>
  </si>
  <si>
    <t>Y11</t>
  </si>
  <si>
    <t>Y12</t>
  </si>
  <si>
    <t>Y12</t>
  </si>
  <si>
    <t>X12</t>
  </si>
  <si>
    <t>X12</t>
  </si>
  <si>
    <t>X13</t>
  </si>
  <si>
    <t>X13</t>
  </si>
  <si>
    <t>Y13</t>
  </si>
  <si>
    <t>Y13</t>
  </si>
  <si>
    <t>Y14</t>
  </si>
  <si>
    <t>Y14</t>
  </si>
  <si>
    <t>X14</t>
  </si>
  <si>
    <t>X14</t>
  </si>
  <si>
    <t>X15</t>
  </si>
  <si>
    <t>X15</t>
  </si>
  <si>
    <t>Y15</t>
  </si>
  <si>
    <t>Y15</t>
  </si>
  <si>
    <t>Y16</t>
  </si>
  <si>
    <t>Y16</t>
  </si>
  <si>
    <t>X16</t>
  </si>
  <si>
    <t>X16</t>
  </si>
  <si>
    <t>X17</t>
  </si>
  <si>
    <t>X17</t>
  </si>
  <si>
    <t>Y17</t>
  </si>
  <si>
    <t>Y17</t>
  </si>
  <si>
    <t>average</t>
  </si>
  <si>
    <t>trigger combination</t>
  </si>
  <si>
    <t>handoff</t>
  </si>
  <si>
    <t>C0-1-2</t>
  </si>
  <si>
    <t>C1-2-3</t>
  </si>
  <si>
    <t>C2-3-4</t>
  </si>
  <si>
    <t>C3-4-5</t>
  </si>
  <si>
    <t>C4-5-6</t>
  </si>
  <si>
    <t>C5-6-7</t>
  </si>
  <si>
    <t>C6-7-8</t>
  </si>
  <si>
    <t>C7-8-9</t>
  </si>
  <si>
    <t>C8-9-10</t>
  </si>
  <si>
    <t>C9-10-11</t>
  </si>
  <si>
    <t>C10-11-12</t>
  </si>
  <si>
    <t>C11-12-13</t>
  </si>
  <si>
    <t>C12-13-14</t>
  </si>
  <si>
    <t>C13-14-15</t>
  </si>
  <si>
    <t>C14-15-16</t>
  </si>
  <si>
    <t>C15-16-17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</si>
</sst>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</numFmts>
  <fonts count="5">
    <font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2" fontId="1" fillId="0" borderId="6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172" fontId="1" fillId="0" borderId="2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2" fontId="0" fillId="0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I18" sqref="I18"/>
    </sheetView>
  </sheetViews>
  <sheetFormatPr defaultColWidth="10.875" defaultRowHeight="12.75"/>
  <cols>
    <col min="1" max="16384" width="10.875" style="1" customWidth="1"/>
  </cols>
  <sheetData>
    <row r="1" spans="2:7" ht="13.5" thickBot="1">
      <c r="B1" s="2" t="s">
        <v>0</v>
      </c>
      <c r="C1" s="3" t="s">
        <v>1</v>
      </c>
      <c r="D1" s="2" t="s">
        <v>2</v>
      </c>
      <c r="E1" s="4" t="s">
        <v>3</v>
      </c>
      <c r="F1" s="5" t="s">
        <v>4</v>
      </c>
      <c r="G1" s="1" t="s">
        <v>5</v>
      </c>
    </row>
    <row r="2" spans="1:10" ht="13.5" thickBot="1">
      <c r="A2" s="6" t="s">
        <v>6</v>
      </c>
      <c r="B2" s="7">
        <v>99.4</v>
      </c>
      <c r="C2" s="8">
        <v>0.06696424812028988</v>
      </c>
      <c r="D2" s="44">
        <v>99.29</v>
      </c>
      <c r="E2" s="9">
        <v>0.06526933285222164</v>
      </c>
      <c r="F2" s="10">
        <f aca="true" t="shared" si="0" ref="F2:F37">(D2-B2)/MAX(SQRT(C2^2+E2^2),0.1)</f>
        <v>-1.0999999999999943</v>
      </c>
      <c r="G2" s="43">
        <v>16548</v>
      </c>
      <c r="H2" s="12" t="s">
        <v>7</v>
      </c>
      <c r="J2" s="13"/>
    </row>
    <row r="3" spans="1:8" ht="12.75">
      <c r="A3" s="14" t="s">
        <v>8</v>
      </c>
      <c r="B3" s="15">
        <v>99.4</v>
      </c>
      <c r="C3" s="16">
        <v>0.06683205474071333</v>
      </c>
      <c r="D3" s="45">
        <v>99.33</v>
      </c>
      <c r="E3" s="17">
        <v>0.06325843411832456</v>
      </c>
      <c r="F3" s="18">
        <f t="shared" si="0"/>
        <v>-0.7000000000000739</v>
      </c>
      <c r="G3" s="43">
        <v>16631</v>
      </c>
      <c r="H3" s="19" t="s">
        <v>9</v>
      </c>
    </row>
    <row r="4" spans="1:8" ht="13.5" thickBot="1">
      <c r="A4" s="20" t="s">
        <v>10</v>
      </c>
      <c r="B4" s="21">
        <v>99.7</v>
      </c>
      <c r="C4" s="22">
        <v>0.04561622963692981</v>
      </c>
      <c r="D4" s="46">
        <v>99.41</v>
      </c>
      <c r="E4" s="23">
        <v>0.05726916545064274</v>
      </c>
      <c r="F4" s="24">
        <f t="shared" si="0"/>
        <v>-2.9000000000000625</v>
      </c>
      <c r="G4" s="43">
        <v>17883</v>
      </c>
      <c r="H4" s="19" t="s">
        <v>11</v>
      </c>
    </row>
    <row r="5" spans="1:8" ht="12.75">
      <c r="A5" s="14" t="s">
        <v>12</v>
      </c>
      <c r="B5" s="15">
        <v>99.8</v>
      </c>
      <c r="C5" s="16">
        <v>0.037117272029846465</v>
      </c>
      <c r="D5" s="45">
        <v>99.76</v>
      </c>
      <c r="E5" s="17">
        <v>0.03649431630619623</v>
      </c>
      <c r="F5" s="25">
        <f t="shared" si="0"/>
        <v>-0.3999999999999204</v>
      </c>
      <c r="G5" s="43">
        <v>17977</v>
      </c>
      <c r="H5" s="26" t="s">
        <v>13</v>
      </c>
    </row>
    <row r="6" spans="1:8" ht="13.5" thickBot="1">
      <c r="A6" s="20" t="s">
        <v>14</v>
      </c>
      <c r="B6" s="21">
        <v>99.7</v>
      </c>
      <c r="C6" s="22">
        <v>0.04397445685259056</v>
      </c>
      <c r="D6" s="46">
        <v>99.72</v>
      </c>
      <c r="E6" s="23">
        <v>0.037909226786183345</v>
      </c>
      <c r="F6" s="27">
        <f t="shared" si="0"/>
        <v>0.1999999999999602</v>
      </c>
      <c r="G6" s="43">
        <v>19429</v>
      </c>
      <c r="H6" s="12" t="s">
        <v>15</v>
      </c>
    </row>
    <row r="7" spans="1:8" ht="12.75">
      <c r="A7" s="14" t="s">
        <v>16</v>
      </c>
      <c r="B7" s="15">
        <v>99.8</v>
      </c>
      <c r="C7" s="16">
        <v>0.035940814811276756</v>
      </c>
      <c r="D7" s="45">
        <v>99.71</v>
      </c>
      <c r="E7" s="17">
        <v>0.038637013237908815</v>
      </c>
      <c r="F7" s="28">
        <f t="shared" si="0"/>
        <v>-0.9000000000000341</v>
      </c>
      <c r="G7" s="43">
        <v>19370</v>
      </c>
      <c r="H7" s="19" t="s">
        <v>17</v>
      </c>
    </row>
    <row r="8" spans="1:8" ht="13.5" thickBot="1">
      <c r="A8" s="20" t="s">
        <v>18</v>
      </c>
      <c r="B8" s="21">
        <v>99.5</v>
      </c>
      <c r="C8" s="22">
        <v>0.0581303988559044</v>
      </c>
      <c r="D8" s="46">
        <v>99.58</v>
      </c>
      <c r="E8" s="23">
        <v>0.04765809040415918</v>
      </c>
      <c r="F8" s="24">
        <f t="shared" si="0"/>
        <v>0.799999999999983</v>
      </c>
      <c r="G8" s="43">
        <v>18414</v>
      </c>
      <c r="H8" s="19" t="s">
        <v>19</v>
      </c>
    </row>
    <row r="9" spans="1:8" ht="12.75">
      <c r="A9" s="14" t="s">
        <v>20</v>
      </c>
      <c r="B9" s="29">
        <v>99.4</v>
      </c>
      <c r="C9" s="30">
        <v>0.0637926975160942</v>
      </c>
      <c r="D9" s="47">
        <v>99.2</v>
      </c>
      <c r="E9" s="31">
        <v>0.06582239143379268</v>
      </c>
      <c r="F9" s="18">
        <f t="shared" si="0"/>
        <v>-2.0000000000000284</v>
      </c>
      <c r="G9" s="43">
        <v>18317</v>
      </c>
      <c r="H9" s="26" t="s">
        <v>21</v>
      </c>
    </row>
    <row r="10" spans="1:8" ht="13.5" thickBot="1">
      <c r="A10" s="20" t="s">
        <v>22</v>
      </c>
      <c r="B10" s="21">
        <v>99.6</v>
      </c>
      <c r="C10" s="22">
        <v>0.052736013485963275</v>
      </c>
      <c r="D10" s="46">
        <v>99.41</v>
      </c>
      <c r="E10" s="23">
        <v>0.05754495316749943</v>
      </c>
      <c r="F10" s="24">
        <f t="shared" si="0"/>
        <v>-1.8999999999999773</v>
      </c>
      <c r="G10" s="43">
        <v>17712</v>
      </c>
      <c r="H10" s="12" t="s">
        <v>23</v>
      </c>
    </row>
    <row r="11" spans="1:8" ht="12.75">
      <c r="A11" s="14" t="s">
        <v>24</v>
      </c>
      <c r="B11" s="15">
        <v>99.6</v>
      </c>
      <c r="C11" s="16">
        <v>0.0527827053684635</v>
      </c>
      <c r="D11" s="45">
        <v>99.71</v>
      </c>
      <c r="E11" s="17">
        <v>0.04047929258988021</v>
      </c>
      <c r="F11" s="28">
        <f t="shared" si="0"/>
        <v>1.0999999999999943</v>
      </c>
      <c r="G11" s="43">
        <v>17647</v>
      </c>
      <c r="H11" s="19" t="s">
        <v>25</v>
      </c>
    </row>
    <row r="12" spans="1:8" ht="13.5" thickBot="1">
      <c r="A12" s="20" t="s">
        <v>26</v>
      </c>
      <c r="B12" s="21">
        <v>99.7</v>
      </c>
      <c r="C12" s="22">
        <v>0.04623913459041579</v>
      </c>
      <c r="D12" s="46">
        <v>99.7</v>
      </c>
      <c r="E12" s="23">
        <v>0.04142709029078637</v>
      </c>
      <c r="F12" s="24">
        <f t="shared" si="0"/>
        <v>0</v>
      </c>
      <c r="G12" s="43">
        <v>17428</v>
      </c>
      <c r="H12" s="19" t="s">
        <v>27</v>
      </c>
    </row>
    <row r="13" spans="1:8" ht="12.75">
      <c r="A13" s="14" t="s">
        <v>28</v>
      </c>
      <c r="B13" s="15">
        <v>99.6</v>
      </c>
      <c r="C13" s="16">
        <v>0.053406307464343446</v>
      </c>
      <c r="D13" s="45">
        <v>99.61</v>
      </c>
      <c r="E13" s="17">
        <v>0.04720064026673501</v>
      </c>
      <c r="F13" s="28">
        <f t="shared" si="0"/>
        <v>0.10000000000005116</v>
      </c>
      <c r="G13" s="43">
        <v>17437</v>
      </c>
      <c r="H13" s="26" t="s">
        <v>29</v>
      </c>
    </row>
    <row r="14" spans="1:8" ht="13.5" thickBot="1">
      <c r="A14" s="20" t="s">
        <v>30</v>
      </c>
      <c r="B14" s="21">
        <v>99.8</v>
      </c>
      <c r="C14" s="22">
        <v>0.03789239360597482</v>
      </c>
      <c r="D14" s="46">
        <v>99.77</v>
      </c>
      <c r="E14" s="23">
        <v>0.03640114431637156</v>
      </c>
      <c r="F14" s="24">
        <f>(D14-B14)/MAX(SQRT(C14^2+E14^2),0.1)</f>
        <v>-0.30000000000001137</v>
      </c>
      <c r="G14" s="43">
        <v>17318</v>
      </c>
      <c r="H14" s="12" t="s">
        <v>31</v>
      </c>
    </row>
    <row r="15" spans="1:8" ht="12.75">
      <c r="A15" s="14" t="s">
        <v>32</v>
      </c>
      <c r="B15" s="15">
        <v>99.8</v>
      </c>
      <c r="C15" s="16">
        <v>0.03790421097523326</v>
      </c>
      <c r="D15" s="45">
        <v>99.75</v>
      </c>
      <c r="E15" s="17">
        <v>0.03800411190541078</v>
      </c>
      <c r="F15" s="28">
        <f t="shared" si="0"/>
        <v>-0.4999999999999716</v>
      </c>
      <c r="G15" s="43">
        <v>17266</v>
      </c>
      <c r="H15" s="19" t="s">
        <v>33</v>
      </c>
    </row>
    <row r="16" spans="1:8" ht="13.5" thickBot="1">
      <c r="A16" s="20" t="s">
        <v>34</v>
      </c>
      <c r="B16" s="21">
        <v>99.9</v>
      </c>
      <c r="C16" s="22">
        <v>0.026920592230079934</v>
      </c>
      <c r="D16" s="46">
        <v>99.82</v>
      </c>
      <c r="E16" s="23">
        <v>0.03241886312023391</v>
      </c>
      <c r="F16" s="24">
        <f t="shared" si="0"/>
        <v>-0.8000000000001251</v>
      </c>
      <c r="G16" s="43">
        <v>17096</v>
      </c>
      <c r="H16" s="19" t="s">
        <v>35</v>
      </c>
    </row>
    <row r="17" spans="1:8" ht="12.75">
      <c r="A17" s="14" t="s">
        <v>36</v>
      </c>
      <c r="B17" s="15">
        <v>99.9</v>
      </c>
      <c r="C17" s="16">
        <v>0.026885508059738637</v>
      </c>
      <c r="D17" s="45">
        <v>99.77</v>
      </c>
      <c r="E17" s="17">
        <v>0.036563014967331865</v>
      </c>
      <c r="F17" s="28">
        <f t="shared" si="0"/>
        <v>-1.3000000000000966</v>
      </c>
      <c r="G17" s="43">
        <v>17165</v>
      </c>
      <c r="H17" s="26" t="s">
        <v>37</v>
      </c>
    </row>
    <row r="18" spans="1:8" ht="13.5" thickBot="1">
      <c r="A18" s="20" t="s">
        <v>38</v>
      </c>
      <c r="B18" s="21">
        <v>99.9</v>
      </c>
      <c r="C18" s="22">
        <v>0.026742700905757342</v>
      </c>
      <c r="D18" s="46">
        <v>99.86</v>
      </c>
      <c r="E18" s="23">
        <v>0.028408496265155243</v>
      </c>
      <c r="F18" s="27">
        <f t="shared" si="0"/>
        <v>-0.40000000000006253</v>
      </c>
      <c r="G18" s="43">
        <v>17323</v>
      </c>
      <c r="H18" s="12" t="s">
        <v>39</v>
      </c>
    </row>
    <row r="19" spans="1:8" ht="12.75">
      <c r="A19" s="14" t="s">
        <v>40</v>
      </c>
      <c r="B19" s="15">
        <v>99.8</v>
      </c>
      <c r="C19" s="16">
        <v>0.037731690347647395</v>
      </c>
      <c r="D19" s="45">
        <v>99.82</v>
      </c>
      <c r="E19" s="31">
        <v>0.03221877666188018</v>
      </c>
      <c r="F19" s="28">
        <f t="shared" si="0"/>
        <v>0.1999999999999602</v>
      </c>
      <c r="G19" s="43">
        <v>17309</v>
      </c>
      <c r="H19" s="19" t="s">
        <v>41</v>
      </c>
    </row>
    <row r="20" spans="1:8" ht="13.5" thickBot="1">
      <c r="A20" s="20" t="s">
        <v>42</v>
      </c>
      <c r="B20" s="21">
        <v>99.8</v>
      </c>
      <c r="C20" s="22">
        <v>0.03755000433631114</v>
      </c>
      <c r="D20" s="46">
        <v>99.66</v>
      </c>
      <c r="E20" s="32">
        <v>0.043962680956764325</v>
      </c>
      <c r="F20" s="24">
        <f t="shared" si="0"/>
        <v>-1.4000000000000057</v>
      </c>
      <c r="G20" s="43">
        <v>17532</v>
      </c>
      <c r="H20" s="19" t="s">
        <v>43</v>
      </c>
    </row>
    <row r="21" spans="1:8" ht="12.75">
      <c r="A21" s="14" t="s">
        <v>44</v>
      </c>
      <c r="B21" s="15">
        <v>99.8</v>
      </c>
      <c r="C21" s="16">
        <v>0.03753498203644729</v>
      </c>
      <c r="D21" s="47">
        <v>99.74</v>
      </c>
      <c r="E21" s="31">
        <v>0.038453096962175456</v>
      </c>
      <c r="F21" s="18">
        <f t="shared" si="0"/>
        <v>-0.6000000000000227</v>
      </c>
      <c r="G21" s="43">
        <v>17538</v>
      </c>
      <c r="H21" s="26" t="s">
        <v>45</v>
      </c>
    </row>
    <row r="22" spans="1:8" ht="13.5" thickBot="1">
      <c r="A22" s="20" t="s">
        <v>46</v>
      </c>
      <c r="B22" s="21">
        <v>99.9</v>
      </c>
      <c r="C22" s="22">
        <v>0.026240311883500525</v>
      </c>
      <c r="D22" s="46">
        <v>99.88</v>
      </c>
      <c r="E22" s="23">
        <v>0.02583023555456474</v>
      </c>
      <c r="F22" s="24">
        <f t="shared" si="0"/>
        <v>-0.20000000000010232</v>
      </c>
      <c r="G22" s="43">
        <v>17964</v>
      </c>
      <c r="H22" s="12" t="s">
        <v>47</v>
      </c>
    </row>
    <row r="23" spans="1:8" ht="12.75">
      <c r="A23" s="14" t="s">
        <v>48</v>
      </c>
      <c r="B23" s="15">
        <v>99.9</v>
      </c>
      <c r="C23" s="16">
        <v>0.026250566600550862</v>
      </c>
      <c r="D23" s="45">
        <v>99.89</v>
      </c>
      <c r="E23" s="17">
        <v>0.024697458818211847</v>
      </c>
      <c r="F23" s="28">
        <f t="shared" si="0"/>
        <v>-0.10000000000005116</v>
      </c>
      <c r="G23" s="43">
        <v>18014</v>
      </c>
      <c r="H23" s="19" t="s">
        <v>49</v>
      </c>
    </row>
    <row r="24" spans="1:8" ht="13.5" thickBot="1">
      <c r="A24" s="20" t="s">
        <v>50</v>
      </c>
      <c r="B24" s="21">
        <v>99.8</v>
      </c>
      <c r="C24" s="22">
        <v>0.0366185367534851</v>
      </c>
      <c r="D24" s="46">
        <v>99.59</v>
      </c>
      <c r="E24" s="23">
        <v>0.0471730106257263</v>
      </c>
      <c r="F24" s="24">
        <f t="shared" si="0"/>
        <v>-2.0999999999999375</v>
      </c>
      <c r="G24" s="43">
        <v>18349</v>
      </c>
      <c r="H24" s="19" t="s">
        <v>51</v>
      </c>
    </row>
    <row r="25" spans="1:8" ht="12.75">
      <c r="A25" s="33" t="s">
        <v>52</v>
      </c>
      <c r="B25" s="15">
        <v>99.8</v>
      </c>
      <c r="C25" s="16">
        <v>0.03656780153327843</v>
      </c>
      <c r="D25" s="45">
        <v>99.77</v>
      </c>
      <c r="E25" s="17">
        <v>0.03534540552374031</v>
      </c>
      <c r="F25" s="28">
        <f t="shared" si="0"/>
        <v>-0.30000000000001137</v>
      </c>
      <c r="G25" s="43">
        <v>18368</v>
      </c>
      <c r="H25" s="26" t="s">
        <v>53</v>
      </c>
    </row>
    <row r="26" spans="1:8" ht="13.5" thickBot="1">
      <c r="A26" s="20" t="s">
        <v>54</v>
      </c>
      <c r="B26" s="21">
        <v>99.9</v>
      </c>
      <c r="C26" s="22">
        <v>0.02544154586612254</v>
      </c>
      <c r="D26" s="46">
        <v>99.91</v>
      </c>
      <c r="E26" s="23">
        <v>0.02188445629733833</v>
      </c>
      <c r="F26" s="27">
        <f t="shared" si="0"/>
        <v>0.09999999999990905</v>
      </c>
      <c r="G26" s="43">
        <v>18775</v>
      </c>
      <c r="H26" s="12" t="s">
        <v>55</v>
      </c>
    </row>
    <row r="27" spans="1:8" ht="12.75">
      <c r="A27" s="14" t="s">
        <v>56</v>
      </c>
      <c r="B27" s="15">
        <v>99.8</v>
      </c>
      <c r="C27" s="16">
        <v>0.035904430015327206</v>
      </c>
      <c r="D27" s="45">
        <v>99.82</v>
      </c>
      <c r="E27" s="17">
        <v>0.030903272074958528</v>
      </c>
      <c r="F27" s="28">
        <f t="shared" si="0"/>
        <v>0.1999999999999602</v>
      </c>
      <c r="G27" s="43">
        <v>18814</v>
      </c>
      <c r="H27" s="19" t="s">
        <v>57</v>
      </c>
    </row>
    <row r="28" spans="1:8" ht="13.5" thickBot="1">
      <c r="A28" s="20" t="s">
        <v>58</v>
      </c>
      <c r="B28" s="21">
        <v>99.8</v>
      </c>
      <c r="C28" s="22">
        <v>0.035417498437575794</v>
      </c>
      <c r="D28" s="46">
        <v>99.72</v>
      </c>
      <c r="E28" s="23">
        <v>0.03797672188273605</v>
      </c>
      <c r="F28" s="24">
        <f t="shared" si="0"/>
        <v>-0.799999999999983</v>
      </c>
      <c r="G28" s="43">
        <v>19360</v>
      </c>
      <c r="H28" s="19" t="s">
        <v>59</v>
      </c>
    </row>
    <row r="29" spans="1:8" ht="12.75">
      <c r="A29" s="14" t="s">
        <v>60</v>
      </c>
      <c r="B29" s="15">
        <v>99.8</v>
      </c>
      <c r="C29" s="16">
        <v>0.035382678427137944</v>
      </c>
      <c r="D29" s="45">
        <v>99.9</v>
      </c>
      <c r="E29" s="17">
        <v>0.022690136635916434</v>
      </c>
      <c r="F29" s="28">
        <f t="shared" si="0"/>
        <v>1.0000000000000853</v>
      </c>
      <c r="G29" s="43">
        <v>19404</v>
      </c>
      <c r="H29" s="26" t="s">
        <v>61</v>
      </c>
    </row>
    <row r="30" spans="1:8" ht="13.5" thickBot="1">
      <c r="A30" s="20" t="s">
        <v>62</v>
      </c>
      <c r="B30" s="21">
        <v>99.7</v>
      </c>
      <c r="C30" s="22">
        <v>0.04236441406990473</v>
      </c>
      <c r="D30" s="46">
        <v>99.55</v>
      </c>
      <c r="E30" s="23">
        <v>0.04710643530639549</v>
      </c>
      <c r="F30" s="24">
        <f t="shared" si="0"/>
        <v>-1.5000000000000568</v>
      </c>
      <c r="G30" s="43">
        <v>20188</v>
      </c>
      <c r="H30" s="12" t="s">
        <v>63</v>
      </c>
    </row>
    <row r="31" spans="1:8" ht="12.75">
      <c r="A31" s="14" t="s">
        <v>64</v>
      </c>
      <c r="B31" s="15">
        <v>99.8</v>
      </c>
      <c r="C31" s="16">
        <v>0.03458008691047058</v>
      </c>
      <c r="D31" s="45">
        <v>99.75</v>
      </c>
      <c r="E31" s="17">
        <v>0.03511588883986136</v>
      </c>
      <c r="F31" s="28">
        <f t="shared" si="0"/>
        <v>-0.4999999999999716</v>
      </c>
      <c r="G31" s="43">
        <v>20223</v>
      </c>
      <c r="H31" s="19" t="s">
        <v>65</v>
      </c>
    </row>
    <row r="32" spans="1:8" ht="13.5" thickBot="1">
      <c r="A32" s="20" t="s">
        <v>66</v>
      </c>
      <c r="B32" s="21">
        <v>99.8</v>
      </c>
      <c r="C32" s="22">
        <v>0.03400765201465809</v>
      </c>
      <c r="D32" s="46">
        <v>99.71</v>
      </c>
      <c r="E32" s="23">
        <v>0.037018331339018766</v>
      </c>
      <c r="F32" s="24">
        <f t="shared" si="0"/>
        <v>-0.9000000000000341</v>
      </c>
      <c r="G32" s="43">
        <v>21101</v>
      </c>
      <c r="H32" s="19" t="s">
        <v>67</v>
      </c>
    </row>
    <row r="33" spans="1:8" ht="12.75">
      <c r="A33" s="14" t="s">
        <v>68</v>
      </c>
      <c r="B33" s="15">
        <v>99.9</v>
      </c>
      <c r="C33" s="16">
        <v>0.024058156652294466</v>
      </c>
      <c r="D33" s="45">
        <v>99.89</v>
      </c>
      <c r="E33" s="17">
        <v>0.022805438803106197</v>
      </c>
      <c r="F33" s="28">
        <f t="shared" si="0"/>
        <v>-0.10000000000005116</v>
      </c>
      <c r="G33" s="43">
        <v>21127</v>
      </c>
      <c r="H33" s="26" t="s">
        <v>69</v>
      </c>
    </row>
    <row r="34" spans="1:8" ht="13.5" thickBot="1">
      <c r="A34" s="20" t="s">
        <v>70</v>
      </c>
      <c r="B34" s="21">
        <v>99.9</v>
      </c>
      <c r="C34" s="22">
        <v>0.02499062089631149</v>
      </c>
      <c r="D34" s="46">
        <v>99.79</v>
      </c>
      <c r="E34" s="23">
        <v>0.03262265269554865</v>
      </c>
      <c r="F34" s="24">
        <f t="shared" si="0"/>
        <v>-1.0999999999999943</v>
      </c>
      <c r="G34" s="43">
        <v>19691</v>
      </c>
      <c r="H34" s="12" t="s">
        <v>71</v>
      </c>
    </row>
    <row r="35" spans="1:8" ht="12.75">
      <c r="A35" s="14" t="s">
        <v>72</v>
      </c>
      <c r="B35" s="15">
        <v>99.9</v>
      </c>
      <c r="C35" s="16">
        <v>0.025033957114774224</v>
      </c>
      <c r="D35" s="45">
        <v>99.82</v>
      </c>
      <c r="E35" s="17">
        <v>0.030303585063641007</v>
      </c>
      <c r="F35" s="28">
        <f t="shared" si="0"/>
        <v>-0.8000000000001251</v>
      </c>
      <c r="G35" s="43">
        <v>19566</v>
      </c>
      <c r="H35" s="19" t="s">
        <v>73</v>
      </c>
    </row>
    <row r="36" spans="1:8" ht="13.5" thickBot="1">
      <c r="A36" s="20" t="s">
        <v>74</v>
      </c>
      <c r="B36" s="34">
        <v>99.6</v>
      </c>
      <c r="C36" s="35">
        <v>0.05199128679557479</v>
      </c>
      <c r="D36" s="48">
        <v>99.58</v>
      </c>
      <c r="E36" s="32">
        <v>0.048133566658919776</v>
      </c>
      <c r="F36" s="27">
        <f t="shared" si="0"/>
        <v>-0.1999999999999602</v>
      </c>
      <c r="G36" s="43">
        <v>18052</v>
      </c>
      <c r="H36" s="19" t="s">
        <v>75</v>
      </c>
    </row>
    <row r="37" spans="1:8" ht="13.5" thickBot="1">
      <c r="A37" s="6" t="s">
        <v>76</v>
      </c>
      <c r="B37" s="21">
        <v>99.5</v>
      </c>
      <c r="C37" s="22">
        <v>0.058331487772929236</v>
      </c>
      <c r="D37" s="49">
        <v>99.42</v>
      </c>
      <c r="E37" s="32">
        <v>0.05667696064123642</v>
      </c>
      <c r="F37" s="27">
        <f t="shared" si="0"/>
        <v>-0.799999999999983</v>
      </c>
      <c r="G37" s="43">
        <v>17951</v>
      </c>
      <c r="H37" s="36" t="s">
        <v>77</v>
      </c>
    </row>
    <row r="38" spans="1:7" ht="13.5" thickBot="1">
      <c r="A38" s="37" t="s">
        <v>78</v>
      </c>
      <c r="B38" s="38">
        <v>99.7416666666667</v>
      </c>
      <c r="C38" s="39">
        <v>0.008014456083687315</v>
      </c>
      <c r="D38" s="38">
        <v>99.68361111111112</v>
      </c>
      <c r="E38" s="40">
        <v>0.006911242304602319</v>
      </c>
      <c r="F38" s="10">
        <f>(D38-B38)/SQRT($C38^2+E38^2)</f>
        <v>-5.485813309804487</v>
      </c>
      <c r="G38" s="43">
        <v>660287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:B17"/>
    </sheetView>
  </sheetViews>
  <sheetFormatPr defaultColWidth="11.00390625" defaultRowHeight="12.75"/>
  <cols>
    <col min="1" max="1" width="18.25390625" style="1" customWidth="1"/>
    <col min="2" max="255" width="10.875" style="1" customWidth="1"/>
    <col min="256" max="16384" width="10.875" style="0" customWidth="1"/>
  </cols>
  <sheetData>
    <row r="1" spans="1:2" ht="12.75">
      <c r="A1" s="1" t="s">
        <v>79</v>
      </c>
      <c r="B1" s="11" t="s">
        <v>80</v>
      </c>
    </row>
    <row r="2" spans="1:2" ht="12.75">
      <c r="A2" s="41" t="s">
        <v>81</v>
      </c>
      <c r="B2" s="42">
        <v>99.29</v>
      </c>
    </row>
    <row r="3" spans="1:2" ht="12.75">
      <c r="A3" s="41" t="s">
        <v>82</v>
      </c>
      <c r="B3" s="42">
        <v>99.33</v>
      </c>
    </row>
    <row r="4" spans="1:2" ht="12.75">
      <c r="A4" s="41" t="s">
        <v>83</v>
      </c>
      <c r="B4" s="42">
        <v>99.41</v>
      </c>
    </row>
    <row r="5" spans="1:2" ht="12.75">
      <c r="A5" s="41" t="s">
        <v>84</v>
      </c>
      <c r="B5" s="42">
        <v>99.76</v>
      </c>
    </row>
    <row r="6" spans="1:2" ht="12.75">
      <c r="A6" s="41" t="s">
        <v>85</v>
      </c>
      <c r="B6" s="42">
        <v>99.72</v>
      </c>
    </row>
    <row r="7" spans="1:2" ht="12.75">
      <c r="A7" s="41" t="s">
        <v>86</v>
      </c>
      <c r="B7" s="42">
        <v>99.71</v>
      </c>
    </row>
    <row r="8" spans="1:2" ht="12.75">
      <c r="A8" s="41" t="s">
        <v>87</v>
      </c>
      <c r="B8" s="42">
        <v>99.58</v>
      </c>
    </row>
    <row r="9" spans="1:2" ht="12.75">
      <c r="A9" s="1" t="s">
        <v>88</v>
      </c>
      <c r="B9" s="42">
        <v>99.2</v>
      </c>
    </row>
    <row r="10" spans="1:2" ht="12.75">
      <c r="A10" s="1" t="s">
        <v>89</v>
      </c>
      <c r="B10" s="42">
        <v>99.41</v>
      </c>
    </row>
    <row r="11" spans="1:2" ht="12.75">
      <c r="A11" s="1" t="s">
        <v>90</v>
      </c>
      <c r="B11" s="42">
        <v>99.71</v>
      </c>
    </row>
    <row r="12" spans="1:2" ht="12.75">
      <c r="A12" s="1" t="s">
        <v>91</v>
      </c>
      <c r="B12" s="42">
        <v>99.7</v>
      </c>
    </row>
    <row r="13" spans="1:2" ht="12.75">
      <c r="A13" s="1" t="s">
        <v>92</v>
      </c>
      <c r="B13" s="42">
        <v>99.61</v>
      </c>
    </row>
    <row r="14" spans="1:2" ht="12.75">
      <c r="A14" s="1" t="s">
        <v>93</v>
      </c>
      <c r="B14" s="42">
        <v>99.77</v>
      </c>
    </row>
    <row r="15" spans="1:2" ht="12.75">
      <c r="A15" s="1" t="s">
        <v>94</v>
      </c>
      <c r="B15" s="42">
        <v>99.75</v>
      </c>
    </row>
    <row r="16" spans="1:2" ht="12.75">
      <c r="A16" s="1" t="s">
        <v>95</v>
      </c>
      <c r="B16" s="42">
        <v>99.82</v>
      </c>
    </row>
    <row r="17" spans="1:2" ht="12.75">
      <c r="A17" s="1" t="s">
        <v>96</v>
      </c>
      <c r="B17" s="42">
        <v>99.77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cp:lastPrinted>2005-06-07T21:57:26Z</cp:lastPrinted>
  <dcterms:created xsi:type="dcterms:W3CDTF">2005-02-02T04:38:13Z</dcterms:created>
  <dcterms:modified xsi:type="dcterms:W3CDTF">2005-02-02T17:09:28Z</dcterms:modified>
  <cp:category/>
  <cp:version/>
  <cp:contentType/>
  <cp:contentStatus/>
  <cp:revision>1</cp:revision>
</cp:coreProperties>
</file>