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68" windowHeight="982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<sst xmlns="http://schemas.openxmlformats.org/spreadsheetml/2006/main" count="248" uniqueCount="85">
  <si>
    <t>Tower Alignment CMM Data Processing Tools</t>
  </si>
  <si>
    <t>Report</t>
  </si>
  <si>
    <t>Tower Half Width</t>
  </si>
  <si>
    <t>Status</t>
  </si>
  <si>
    <t>Max</t>
  </si>
  <si>
    <t>Nominal</t>
  </si>
  <si>
    <t>N/A</t>
  </si>
  <si>
    <t>+X</t>
  </si>
  <si>
    <t>passed</t>
  </si>
  <si>
    <t>185.989</t>
  </si>
  <si>
    <t>+Y</t>
  </si>
  <si>
    <t>185.998</t>
  </si>
  <si>
    <t>-X</t>
  </si>
  <si>
    <t>-186.081</t>
  </si>
  <si>
    <t>-Y</t>
  </si>
  <si>
    <t>-186.040</t>
  </si>
  <si>
    <t>Tower Full Width</t>
  </si>
  <si>
    <t>371.750</t>
  </si>
  <si>
    <t>372.50</t>
  </si>
  <si>
    <t>X</t>
  </si>
  <si>
    <t>372.070</t>
  </si>
  <si>
    <t>Y</t>
  </si>
  <si>
    <t>372.038</t>
  </si>
  <si>
    <t>Washer Plane</t>
  </si>
  <si>
    <t>186.530</t>
  </si>
  <si>
    <t>186.750</t>
  </si>
  <si>
    <t>186.641</t>
  </si>
  <si>
    <t>186.457</t>
  </si>
  <si>
    <t>-186.531</t>
  </si>
  <si>
    <t>-186.495</t>
  </si>
  <si>
    <t>373.060</t>
  </si>
  <si>
    <t>373.500</t>
  </si>
  <si>
    <t>373.172</t>
  </si>
  <si>
    <t>372.952</t>
  </si>
  <si>
    <t>Flexure Cone</t>
  </si>
  <si>
    <t>Theta</t>
  </si>
  <si>
    <t>Phi</t>
  </si>
  <si>
    <t>Gamma</t>
  </si>
  <si>
    <t>Z</t>
  </si>
  <si>
    <t>Radial Offset</t>
  </si>
  <si>
    <t>FCS X Offset</t>
  </si>
  <si>
    <t>FCS Y Offset</t>
  </si>
  <si>
    <t>Alpha</t>
  </si>
  <si>
    <t>Beta</t>
  </si>
  <si>
    <t>0.000</t>
  </si>
  <si>
    <t>-37.420</t>
  </si>
  <si>
    <t>0</t>
  </si>
  <si>
    <t>Tol Corner</t>
  </si>
  <si>
    <t>+/- 0.404</t>
  </si>
  <si>
    <t>+/- 0.483</t>
  </si>
  <si>
    <t>N/D</t>
  </si>
  <si>
    <t>Tol Side</t>
  </si>
  <si>
    <t>Reference Flex Cone</t>
  </si>
  <si>
    <t>alpha</t>
  </si>
  <si>
    <t>beta</t>
  </si>
  <si>
    <t>186.000</t>
  </si>
  <si>
    <t>186.020</t>
  </si>
  <si>
    <t>-186.094</t>
  </si>
  <si>
    <t>-186.004</t>
  </si>
  <si>
    <t>372.094</t>
  </si>
  <si>
    <t>372.024</t>
  </si>
  <si>
    <t>185.875</t>
  </si>
  <si>
    <t>186.250</t>
  </si>
  <si>
    <t>186.009</t>
  </si>
  <si>
    <t>186.012</t>
  </si>
  <si>
    <t>-186.106</t>
  </si>
  <si>
    <t>-186.007</t>
  </si>
  <si>
    <t>372.115</t>
  </si>
  <si>
    <t>372.020</t>
  </si>
  <si>
    <t>After Env Tests</t>
  </si>
  <si>
    <t>After TOF and Solithane appl.</t>
  </si>
  <si>
    <t>Tower Inverted</t>
  </si>
  <si>
    <t>TOWER TOOLING BALL 1.5"</t>
  </si>
  <si>
    <t>+X+Y</t>
  </si>
  <si>
    <t>+X-Y</t>
  </si>
  <si>
    <t>-X-Y</t>
  </si>
  <si>
    <t>-X+Y</t>
  </si>
  <si>
    <t>Pre Vibe</t>
  </si>
  <si>
    <t>Post Vibe</t>
  </si>
  <si>
    <t>Coord</t>
  </si>
  <si>
    <t>Diff</t>
  </si>
  <si>
    <t>R</t>
  </si>
  <si>
    <t>BCS/TCS Diff</t>
  </si>
  <si>
    <t>BCS</t>
  </si>
  <si>
    <t>TCS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</si>
</sst>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00"/>
  </numFmts>
  <fonts count="6">
    <font>
      <sz val="10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Alignment="1" quotePrefix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4">
      <selection activeCell="D53" sqref="D53"/>
    </sheetView>
  </sheetViews>
  <sheetFormatPr defaultColWidth="9.140625" defaultRowHeight="12.75"/>
  <sheetData>
    <row r="1" ht="30">
      <c r="A1" s="1" t="s">
        <v>0</v>
      </c>
    </row>
    <row r="5" ht="30" thickBot="1">
      <c r="A5" s="1" t="s">
        <v>1</v>
      </c>
    </row>
    <row r="6" spans="1:11" ht="13.5" thickBot="1">
      <c r="A6" s="8" t="s">
        <v>71</v>
      </c>
      <c r="B6" s="9"/>
      <c r="C6" s="10"/>
      <c r="E6" s="8" t="s">
        <v>70</v>
      </c>
      <c r="F6" s="9"/>
      <c r="G6" s="10"/>
      <c r="H6" s="6"/>
      <c r="I6" s="8" t="s">
        <v>69</v>
      </c>
      <c r="J6" s="9"/>
      <c r="K6" s="11"/>
    </row>
    <row r="7" spans="1:11" ht="39">
      <c r="A7" s="7" t="s">
        <v>2</v>
      </c>
      <c r="B7" s="7" t="s">
        <v>3</v>
      </c>
      <c r="C7" s="7" t="s">
        <v>4</v>
      </c>
      <c r="E7" s="7" t="s">
        <v>2</v>
      </c>
      <c r="F7" s="7" t="s">
        <v>3</v>
      </c>
      <c r="G7" s="7" t="s">
        <v>4</v>
      </c>
      <c r="I7" s="7" t="s">
        <v>2</v>
      </c>
      <c r="J7" s="7" t="s">
        <v>3</v>
      </c>
      <c r="K7" s="7" t="s">
        <v>4</v>
      </c>
    </row>
    <row r="8" spans="1:11" ht="12.75">
      <c r="A8" s="3" t="s">
        <v>5</v>
      </c>
      <c r="B8" s="3" t="s">
        <v>6</v>
      </c>
      <c r="C8" s="3">
        <v>185.875</v>
      </c>
      <c r="E8" s="3" t="s">
        <v>5</v>
      </c>
      <c r="F8" s="3" t="s">
        <v>6</v>
      </c>
      <c r="G8" s="3" t="s">
        <v>61</v>
      </c>
      <c r="I8" s="3" t="s">
        <v>5</v>
      </c>
      <c r="J8" s="3" t="s">
        <v>6</v>
      </c>
      <c r="K8" s="3" t="s">
        <v>61</v>
      </c>
    </row>
    <row r="9" spans="1:11" ht="12.75">
      <c r="A9" s="3" t="s">
        <v>4</v>
      </c>
      <c r="B9" s="3" t="s">
        <v>6</v>
      </c>
      <c r="C9" s="3">
        <v>186.25</v>
      </c>
      <c r="E9" s="3" t="s">
        <v>4</v>
      </c>
      <c r="F9" s="3" t="s">
        <v>6</v>
      </c>
      <c r="G9" s="3" t="s">
        <v>62</v>
      </c>
      <c r="I9" s="3" t="s">
        <v>4</v>
      </c>
      <c r="J9" s="3" t="s">
        <v>6</v>
      </c>
      <c r="K9" s="3" t="s">
        <v>62</v>
      </c>
    </row>
    <row r="10" spans="1:11" ht="12.75">
      <c r="A10" s="3" t="s">
        <v>7</v>
      </c>
      <c r="B10" s="4" t="s">
        <v>8</v>
      </c>
      <c r="C10" s="5" t="s">
        <v>9</v>
      </c>
      <c r="E10" s="3" t="s">
        <v>7</v>
      </c>
      <c r="F10" s="4" t="s">
        <v>8</v>
      </c>
      <c r="G10" s="5" t="s">
        <v>63</v>
      </c>
      <c r="I10" s="3" t="s">
        <v>7</v>
      </c>
      <c r="J10" s="4" t="s">
        <v>8</v>
      </c>
      <c r="K10" s="5" t="s">
        <v>55</v>
      </c>
    </row>
    <row r="11" spans="1:11" ht="12.75">
      <c r="A11" s="3" t="s">
        <v>10</v>
      </c>
      <c r="B11" s="4" t="s">
        <v>8</v>
      </c>
      <c r="C11" s="5" t="s">
        <v>11</v>
      </c>
      <c r="E11" s="3" t="s">
        <v>10</v>
      </c>
      <c r="F11" s="4" t="s">
        <v>8</v>
      </c>
      <c r="G11" s="5" t="s">
        <v>64</v>
      </c>
      <c r="I11" s="3" t="s">
        <v>10</v>
      </c>
      <c r="J11" s="4" t="s">
        <v>8</v>
      </c>
      <c r="K11" s="5" t="s">
        <v>56</v>
      </c>
    </row>
    <row r="12" spans="1:11" ht="12.75">
      <c r="A12" s="3" t="s">
        <v>12</v>
      </c>
      <c r="B12" s="4" t="s">
        <v>8</v>
      </c>
      <c r="C12" s="5" t="s">
        <v>13</v>
      </c>
      <c r="E12" s="3" t="s">
        <v>12</v>
      </c>
      <c r="F12" s="4" t="s">
        <v>8</v>
      </c>
      <c r="G12" s="5" t="s">
        <v>65</v>
      </c>
      <c r="I12" s="3" t="s">
        <v>12</v>
      </c>
      <c r="J12" s="4" t="s">
        <v>8</v>
      </c>
      <c r="K12" s="5" t="s">
        <v>57</v>
      </c>
    </row>
    <row r="13" spans="1:11" ht="12.75">
      <c r="A13" s="3" t="s">
        <v>14</v>
      </c>
      <c r="B13" s="4" t="s">
        <v>8</v>
      </c>
      <c r="C13" s="5" t="s">
        <v>15</v>
      </c>
      <c r="E13" s="3" t="s">
        <v>14</v>
      </c>
      <c r="F13" s="4" t="s">
        <v>8</v>
      </c>
      <c r="G13" s="5" t="s">
        <v>66</v>
      </c>
      <c r="I13" s="3" t="s">
        <v>14</v>
      </c>
      <c r="J13" s="4" t="s">
        <v>8</v>
      </c>
      <c r="K13" s="5" t="s">
        <v>58</v>
      </c>
    </row>
    <row r="14" spans="1:11" ht="39">
      <c r="A14" s="2" t="s">
        <v>16</v>
      </c>
      <c r="B14" s="2" t="s">
        <v>3</v>
      </c>
      <c r="C14" s="2" t="s">
        <v>4</v>
      </c>
      <c r="E14" s="2" t="s">
        <v>16</v>
      </c>
      <c r="F14" s="2" t="s">
        <v>3</v>
      </c>
      <c r="G14" s="2" t="s">
        <v>4</v>
      </c>
      <c r="I14" s="2" t="s">
        <v>16</v>
      </c>
      <c r="J14" s="2" t="s">
        <v>3</v>
      </c>
      <c r="K14" s="2" t="s">
        <v>4</v>
      </c>
    </row>
    <row r="15" spans="1:11" ht="12.75">
      <c r="A15" s="3" t="s">
        <v>5</v>
      </c>
      <c r="B15" s="3" t="s">
        <v>6</v>
      </c>
      <c r="C15" s="3" t="s">
        <v>17</v>
      </c>
      <c r="E15" s="3" t="s">
        <v>5</v>
      </c>
      <c r="F15" s="3" t="s">
        <v>6</v>
      </c>
      <c r="G15" s="3" t="s">
        <v>17</v>
      </c>
      <c r="I15" s="3" t="s">
        <v>5</v>
      </c>
      <c r="J15" s="3" t="s">
        <v>6</v>
      </c>
      <c r="K15" s="3" t="s">
        <v>17</v>
      </c>
    </row>
    <row r="16" spans="1:11" ht="12.75">
      <c r="A16" s="3" t="s">
        <v>4</v>
      </c>
      <c r="B16" s="3" t="s">
        <v>6</v>
      </c>
      <c r="C16" s="3" t="s">
        <v>18</v>
      </c>
      <c r="E16" s="3" t="s">
        <v>4</v>
      </c>
      <c r="F16" s="3" t="s">
        <v>6</v>
      </c>
      <c r="G16" s="3" t="s">
        <v>18</v>
      </c>
      <c r="I16" s="3" t="s">
        <v>4</v>
      </c>
      <c r="J16" s="3" t="s">
        <v>6</v>
      </c>
      <c r="K16" s="3" t="s">
        <v>18</v>
      </c>
    </row>
    <row r="17" spans="1:11" ht="12.75">
      <c r="A17" s="3" t="s">
        <v>19</v>
      </c>
      <c r="B17" s="4" t="s">
        <v>8</v>
      </c>
      <c r="C17" s="5" t="s">
        <v>20</v>
      </c>
      <c r="E17" s="3" t="s">
        <v>19</v>
      </c>
      <c r="F17" s="4" t="s">
        <v>8</v>
      </c>
      <c r="G17" s="5" t="s">
        <v>67</v>
      </c>
      <c r="I17" s="3" t="s">
        <v>19</v>
      </c>
      <c r="J17" s="4" t="s">
        <v>8</v>
      </c>
      <c r="K17" s="5" t="s">
        <v>59</v>
      </c>
    </row>
    <row r="18" spans="1:11" ht="12.75">
      <c r="A18" s="3" t="s">
        <v>21</v>
      </c>
      <c r="B18" s="4" t="s">
        <v>8</v>
      </c>
      <c r="C18" s="5" t="s">
        <v>22</v>
      </c>
      <c r="E18" s="3" t="s">
        <v>21</v>
      </c>
      <c r="F18" s="4" t="s">
        <v>8</v>
      </c>
      <c r="G18" s="5" t="s">
        <v>68</v>
      </c>
      <c r="I18" s="3" t="s">
        <v>21</v>
      </c>
      <c r="J18" s="4" t="s">
        <v>8</v>
      </c>
      <c r="K18" s="5" t="s">
        <v>60</v>
      </c>
    </row>
    <row r="20" spans="1:3" ht="26.25">
      <c r="A20" s="2" t="s">
        <v>23</v>
      </c>
      <c r="B20" s="2" t="s">
        <v>3</v>
      </c>
      <c r="C20" s="2" t="s">
        <v>4</v>
      </c>
    </row>
    <row r="21" spans="1:3" ht="12.75">
      <c r="A21" s="3" t="s">
        <v>5</v>
      </c>
      <c r="B21" s="3" t="s">
        <v>6</v>
      </c>
      <c r="C21" s="3" t="s">
        <v>24</v>
      </c>
    </row>
    <row r="22" spans="1:3" ht="12.75">
      <c r="A22" s="3" t="s">
        <v>4</v>
      </c>
      <c r="B22" s="3" t="s">
        <v>6</v>
      </c>
      <c r="C22" s="3" t="s">
        <v>25</v>
      </c>
    </row>
    <row r="23" spans="1:3" ht="12.75">
      <c r="A23" s="3" t="s">
        <v>7</v>
      </c>
      <c r="B23" s="4" t="s">
        <v>8</v>
      </c>
      <c r="C23" s="5" t="s">
        <v>26</v>
      </c>
    </row>
    <row r="24" spans="1:3" ht="12.75">
      <c r="A24" s="3" t="s">
        <v>10</v>
      </c>
      <c r="B24" s="4" t="s">
        <v>8</v>
      </c>
      <c r="C24" s="5" t="s">
        <v>27</v>
      </c>
    </row>
    <row r="25" spans="1:3" ht="12.75">
      <c r="A25" s="3" t="s">
        <v>12</v>
      </c>
      <c r="B25" s="4" t="s">
        <v>8</v>
      </c>
      <c r="C25" s="5" t="s">
        <v>28</v>
      </c>
    </row>
    <row r="26" spans="1:3" ht="12.75">
      <c r="A26" s="3" t="s">
        <v>14</v>
      </c>
      <c r="B26" s="4" t="s">
        <v>8</v>
      </c>
      <c r="C26" s="5" t="s">
        <v>29</v>
      </c>
    </row>
    <row r="27" spans="1:3" ht="39">
      <c r="A27" s="2" t="s">
        <v>16</v>
      </c>
      <c r="B27" s="2" t="s">
        <v>3</v>
      </c>
      <c r="C27" s="2" t="s">
        <v>4</v>
      </c>
    </row>
    <row r="28" spans="1:3" ht="12.75">
      <c r="A28" s="3" t="s">
        <v>5</v>
      </c>
      <c r="B28" s="3" t="s">
        <v>6</v>
      </c>
      <c r="C28" s="3" t="s">
        <v>30</v>
      </c>
    </row>
    <row r="29" spans="1:3" ht="12.75">
      <c r="A29" s="3" t="s">
        <v>4</v>
      </c>
      <c r="B29" s="3" t="s">
        <v>6</v>
      </c>
      <c r="C29" s="3" t="s">
        <v>31</v>
      </c>
    </row>
    <row r="30" spans="1:3" ht="12.75">
      <c r="A30" s="3" t="s">
        <v>19</v>
      </c>
      <c r="B30" s="4" t="s">
        <v>8</v>
      </c>
      <c r="C30" s="5" t="s">
        <v>32</v>
      </c>
    </row>
    <row r="31" spans="1:3" ht="12.75">
      <c r="A31" s="3" t="s">
        <v>21</v>
      </c>
      <c r="B31" s="4" t="s">
        <v>8</v>
      </c>
      <c r="C31" s="5" t="s">
        <v>33</v>
      </c>
    </row>
    <row r="33" spans="1:11" ht="26.25">
      <c r="A33" s="2" t="s">
        <v>34</v>
      </c>
      <c r="B33" s="2" t="s">
        <v>3</v>
      </c>
      <c r="C33" s="2" t="s">
        <v>35</v>
      </c>
      <c r="D33" s="2" t="s">
        <v>36</v>
      </c>
      <c r="E33" s="2" t="s">
        <v>37</v>
      </c>
      <c r="F33" s="2" t="s">
        <v>38</v>
      </c>
      <c r="G33" s="2" t="s">
        <v>39</v>
      </c>
      <c r="H33" s="2" t="s">
        <v>40</v>
      </c>
      <c r="I33" s="2" t="s">
        <v>41</v>
      </c>
      <c r="J33" s="2" t="s">
        <v>42</v>
      </c>
      <c r="K33" s="2" t="s">
        <v>43</v>
      </c>
    </row>
    <row r="34" spans="1:11" ht="12.75">
      <c r="A34" s="3" t="s">
        <v>5</v>
      </c>
      <c r="B34" s="3" t="s">
        <v>6</v>
      </c>
      <c r="C34" s="3" t="s">
        <v>44</v>
      </c>
      <c r="D34" s="3" t="s">
        <v>44</v>
      </c>
      <c r="E34" s="3" t="s">
        <v>44</v>
      </c>
      <c r="F34" s="3" t="s">
        <v>45</v>
      </c>
      <c r="G34" s="3" t="s">
        <v>44</v>
      </c>
      <c r="H34" s="3" t="s">
        <v>44</v>
      </c>
      <c r="I34" s="3" t="s">
        <v>44</v>
      </c>
      <c r="J34" s="3" t="s">
        <v>46</v>
      </c>
      <c r="K34" s="3" t="s">
        <v>46</v>
      </c>
    </row>
    <row r="35" spans="1:11" ht="26.25">
      <c r="A35" s="3" t="s">
        <v>47</v>
      </c>
      <c r="B35" s="3" t="s">
        <v>6</v>
      </c>
      <c r="C35" s="3" t="s">
        <v>48</v>
      </c>
      <c r="D35" s="3" t="s">
        <v>49</v>
      </c>
      <c r="E35" s="3" t="s">
        <v>50</v>
      </c>
      <c r="F35" s="3">
        <v>-37.67</v>
      </c>
      <c r="G35" s="3">
        <v>0.87</v>
      </c>
      <c r="H35" s="3" t="s">
        <v>50</v>
      </c>
      <c r="I35" s="3">
        <f>-0.69/1</f>
        <v>-0.69</v>
      </c>
      <c r="J35" s="3" t="s">
        <v>6</v>
      </c>
      <c r="K35" s="3" t="s">
        <v>6</v>
      </c>
    </row>
    <row r="36" spans="1:11" ht="12.75">
      <c r="A36" s="3" t="s">
        <v>51</v>
      </c>
      <c r="B36" s="3" t="s">
        <v>6</v>
      </c>
      <c r="C36" s="3" t="s">
        <v>50</v>
      </c>
      <c r="D36" s="3" t="s">
        <v>50</v>
      </c>
      <c r="E36" s="3" t="s">
        <v>50</v>
      </c>
      <c r="F36" s="3">
        <v>-37.67</v>
      </c>
      <c r="G36" s="3">
        <v>0.87</v>
      </c>
      <c r="H36" s="3" t="s">
        <v>50</v>
      </c>
      <c r="I36" s="3">
        <f>-0.35/1</f>
        <v>-0.35</v>
      </c>
      <c r="J36" s="3" t="s">
        <v>6</v>
      </c>
      <c r="K36" s="3" t="s">
        <v>6</v>
      </c>
    </row>
    <row r="37" spans="1:11" ht="12.75">
      <c r="A37" s="3">
        <v>0</v>
      </c>
      <c r="B37" s="4" t="s">
        <v>8</v>
      </c>
      <c r="C37" s="5">
        <v>0.016</v>
      </c>
      <c r="D37" s="5">
        <v>-0.087</v>
      </c>
      <c r="E37" s="5">
        <v>0</v>
      </c>
      <c r="F37" s="5">
        <v>-37.298</v>
      </c>
      <c r="G37" s="5">
        <v>0.094</v>
      </c>
      <c r="H37" s="5">
        <v>-0.026</v>
      </c>
      <c r="I37" s="5">
        <v>0.091</v>
      </c>
      <c r="J37" s="5">
        <v>10</v>
      </c>
      <c r="K37" s="5">
        <v>-159</v>
      </c>
    </row>
    <row r="38" spans="1:11" ht="12.75">
      <c r="A38" s="3">
        <v>1</v>
      </c>
      <c r="B38" s="4" t="s">
        <v>8</v>
      </c>
      <c r="C38" s="5">
        <v>0.016</v>
      </c>
      <c r="D38" s="5">
        <v>-0.087</v>
      </c>
      <c r="E38" s="5">
        <v>0</v>
      </c>
      <c r="F38" s="5">
        <v>0</v>
      </c>
      <c r="G38" s="5">
        <v>0.109</v>
      </c>
      <c r="H38" s="5">
        <v>-0.028</v>
      </c>
      <c r="I38" s="5">
        <v>0.105</v>
      </c>
      <c r="J38" s="5">
        <v>11</v>
      </c>
      <c r="K38" s="5">
        <v>-159</v>
      </c>
    </row>
    <row r="39" spans="1:11" ht="12.75">
      <c r="A39" s="3">
        <v>2</v>
      </c>
      <c r="B39" s="4" t="s">
        <v>8</v>
      </c>
      <c r="C39" s="5">
        <v>0.041</v>
      </c>
      <c r="D39" s="5">
        <v>-0.083</v>
      </c>
      <c r="E39" s="5">
        <v>0.129</v>
      </c>
      <c r="F39" s="5">
        <v>-37.27</v>
      </c>
      <c r="G39" s="5">
        <v>0.119</v>
      </c>
      <c r="H39" s="5">
        <v>0.045</v>
      </c>
      <c r="I39" s="5">
        <v>0.111</v>
      </c>
      <c r="J39" s="5">
        <v>12</v>
      </c>
      <c r="K39" s="5">
        <v>164</v>
      </c>
    </row>
    <row r="40" spans="1:11" ht="12.75">
      <c r="A40" s="3">
        <v>3</v>
      </c>
      <c r="B40" s="4" t="s">
        <v>8</v>
      </c>
      <c r="C40" s="5">
        <v>0.01</v>
      </c>
      <c r="D40" s="5">
        <v>-0.12</v>
      </c>
      <c r="E40" s="5">
        <v>0</v>
      </c>
      <c r="F40" s="5">
        <v>-37.331</v>
      </c>
      <c r="G40" s="5">
        <v>0.089</v>
      </c>
      <c r="H40" s="5">
        <v>-0.038</v>
      </c>
      <c r="I40" s="5">
        <v>0.08</v>
      </c>
      <c r="J40" s="5">
        <v>9</v>
      </c>
      <c r="K40" s="5">
        <v>-150</v>
      </c>
    </row>
    <row r="41" spans="1:11" ht="12.75">
      <c r="A41" s="3">
        <v>4</v>
      </c>
      <c r="B41" s="4" t="s">
        <v>8</v>
      </c>
      <c r="C41" s="5">
        <v>0.01</v>
      </c>
      <c r="D41" s="5">
        <v>-0.12</v>
      </c>
      <c r="E41" s="5">
        <v>0</v>
      </c>
      <c r="F41" s="5">
        <v>0</v>
      </c>
      <c r="G41" s="5">
        <v>0.057</v>
      </c>
      <c r="H41" s="5">
        <v>-0.04</v>
      </c>
      <c r="I41" s="5">
        <v>0.041</v>
      </c>
      <c r="J41" s="5">
        <v>6</v>
      </c>
      <c r="K41" s="5">
        <v>-132</v>
      </c>
    </row>
    <row r="42" spans="1:11" ht="12.75">
      <c r="A42" s="3">
        <v>5</v>
      </c>
      <c r="B42" s="4" t="s">
        <v>8</v>
      </c>
      <c r="C42" s="5">
        <v>0.009</v>
      </c>
      <c r="D42" s="5">
        <v>-0.137</v>
      </c>
      <c r="E42" s="5">
        <v>0.129</v>
      </c>
      <c r="F42" s="5">
        <v>-37.464</v>
      </c>
      <c r="G42" s="5">
        <v>0.102</v>
      </c>
      <c r="H42" s="5">
        <v>-0.029</v>
      </c>
      <c r="I42" s="5">
        <v>-0.098</v>
      </c>
      <c r="J42" s="5">
        <v>11</v>
      </c>
      <c r="K42" s="5">
        <v>-11</v>
      </c>
    </row>
    <row r="43" spans="1:11" ht="12.75">
      <c r="A43" s="3">
        <v>6</v>
      </c>
      <c r="B43" s="4" t="s">
        <v>8</v>
      </c>
      <c r="C43" s="5">
        <v>0.019</v>
      </c>
      <c r="D43" s="5">
        <v>-0.041</v>
      </c>
      <c r="E43" s="5">
        <v>0</v>
      </c>
      <c r="F43" s="5">
        <v>-37.51</v>
      </c>
      <c r="G43" s="5">
        <v>0.201</v>
      </c>
      <c r="H43" s="5">
        <v>-0.176</v>
      </c>
      <c r="I43" s="5">
        <v>-0.096</v>
      </c>
      <c r="J43" s="5">
        <v>21</v>
      </c>
      <c r="K43" s="5">
        <v>-50</v>
      </c>
    </row>
    <row r="44" spans="1:11" ht="12.75">
      <c r="A44" s="3">
        <v>7</v>
      </c>
      <c r="B44" s="4" t="s">
        <v>8</v>
      </c>
      <c r="C44" s="5">
        <v>0.019</v>
      </c>
      <c r="D44" s="5">
        <v>-0.041</v>
      </c>
      <c r="E44" s="5">
        <v>0</v>
      </c>
      <c r="F44" s="5">
        <v>0</v>
      </c>
      <c r="G44" s="5">
        <v>0.195</v>
      </c>
      <c r="H44" s="5">
        <v>-0.179</v>
      </c>
      <c r="I44" s="5">
        <v>-0.078</v>
      </c>
      <c r="J44" s="5">
        <v>21</v>
      </c>
      <c r="K44" s="5">
        <v>-55</v>
      </c>
    </row>
    <row r="45" spans="1:11" ht="12.75">
      <c r="A45" s="3">
        <v>8</v>
      </c>
      <c r="B45" s="4" t="s">
        <v>8</v>
      </c>
      <c r="C45" s="5">
        <v>0.004</v>
      </c>
      <c r="D45" s="5">
        <v>-0.169</v>
      </c>
      <c r="E45" s="5">
        <v>0.129</v>
      </c>
      <c r="F45" s="5">
        <v>-37.438</v>
      </c>
      <c r="G45" s="5">
        <v>0.089</v>
      </c>
      <c r="H45" s="5">
        <v>0.058</v>
      </c>
      <c r="I45" s="5">
        <v>-0.066</v>
      </c>
      <c r="J45" s="5">
        <v>9</v>
      </c>
      <c r="K45" s="5">
        <v>46</v>
      </c>
    </row>
    <row r="46" spans="1:11" ht="12.75">
      <c r="A46" s="3">
        <v>9</v>
      </c>
      <c r="B46" s="4" t="s">
        <v>8</v>
      </c>
      <c r="C46" s="5">
        <v>0.008</v>
      </c>
      <c r="D46" s="5">
        <v>0.035</v>
      </c>
      <c r="E46" s="5">
        <v>0</v>
      </c>
      <c r="F46" s="5">
        <v>-37.469</v>
      </c>
      <c r="G46" s="5">
        <v>0.066</v>
      </c>
      <c r="H46" s="5">
        <v>-0.035</v>
      </c>
      <c r="I46" s="5">
        <v>-0.057</v>
      </c>
      <c r="J46" s="5">
        <v>7</v>
      </c>
      <c r="K46" s="5">
        <v>-28</v>
      </c>
    </row>
    <row r="47" spans="1:11" ht="12.75">
      <c r="A47" s="3">
        <v>10</v>
      </c>
      <c r="B47" s="4" t="s">
        <v>8</v>
      </c>
      <c r="C47" s="5">
        <v>0.008</v>
      </c>
      <c r="D47" s="5">
        <v>0.035</v>
      </c>
      <c r="E47" s="5">
        <v>0</v>
      </c>
      <c r="F47" s="5">
        <v>0</v>
      </c>
      <c r="G47" s="5">
        <v>0.036</v>
      </c>
      <c r="H47" s="5">
        <v>-0.029</v>
      </c>
      <c r="I47" s="5">
        <v>-0.021</v>
      </c>
      <c r="J47" s="5">
        <v>3</v>
      </c>
      <c r="K47" s="5">
        <v>-52</v>
      </c>
    </row>
    <row r="48" spans="1:11" ht="12.75">
      <c r="A48" s="3">
        <v>11</v>
      </c>
      <c r="B48" s="4" t="s">
        <v>8</v>
      </c>
      <c r="C48" s="5">
        <v>0.004</v>
      </c>
      <c r="D48" s="5">
        <v>-0.183</v>
      </c>
      <c r="E48" s="5">
        <v>0.129</v>
      </c>
      <c r="F48" s="5">
        <v>-37.251</v>
      </c>
      <c r="G48" s="5">
        <v>0.087</v>
      </c>
      <c r="H48" s="5">
        <v>0.047</v>
      </c>
      <c r="I48" s="5">
        <v>0.073</v>
      </c>
      <c r="J48" s="5">
        <v>9</v>
      </c>
      <c r="K48" s="5">
        <v>151</v>
      </c>
    </row>
    <row r="50" spans="1:3" ht="39">
      <c r="A50" s="2" t="s">
        <v>52</v>
      </c>
      <c r="B50" s="2" t="s">
        <v>53</v>
      </c>
      <c r="C50" s="2" t="s">
        <v>54</v>
      </c>
    </row>
    <row r="51" spans="1:3" ht="12.75">
      <c r="A51" s="3">
        <v>2</v>
      </c>
      <c r="B51" s="3">
        <v>12</v>
      </c>
      <c r="C51" s="3">
        <v>164</v>
      </c>
    </row>
    <row r="52" spans="1:3" ht="12.75">
      <c r="A52" s="3">
        <v>8</v>
      </c>
      <c r="B52" s="3">
        <v>9</v>
      </c>
      <c r="C52" s="3">
        <v>46</v>
      </c>
    </row>
    <row r="53" spans="1:3" ht="12.75">
      <c r="A53" s="3">
        <v>11</v>
      </c>
      <c r="B53" s="3">
        <v>9</v>
      </c>
      <c r="C53" s="3">
        <v>151</v>
      </c>
    </row>
    <row r="57" ht="12.75">
      <c r="A57" t="s">
        <v>72</v>
      </c>
    </row>
    <row r="58" spans="1:11" ht="12.75">
      <c r="A58" s="6" t="s">
        <v>83</v>
      </c>
      <c r="B58" s="6" t="s">
        <v>77</v>
      </c>
      <c r="E58" s="6" t="s">
        <v>78</v>
      </c>
      <c r="H58" s="6" t="s">
        <v>80</v>
      </c>
      <c r="K58" s="6"/>
    </row>
    <row r="59" spans="1:11" ht="12.75">
      <c r="A59" s="6" t="s">
        <v>79</v>
      </c>
      <c r="B59" s="6" t="s">
        <v>19</v>
      </c>
      <c r="C59" s="6" t="s">
        <v>21</v>
      </c>
      <c r="D59" s="6" t="s">
        <v>38</v>
      </c>
      <c r="E59" s="6" t="s">
        <v>19</v>
      </c>
      <c r="F59" s="6" t="s">
        <v>21</v>
      </c>
      <c r="G59" s="6" t="s">
        <v>38</v>
      </c>
      <c r="H59" s="6" t="s">
        <v>19</v>
      </c>
      <c r="I59" s="6" t="s">
        <v>21</v>
      </c>
      <c r="J59" s="6" t="s">
        <v>38</v>
      </c>
      <c r="K59" s="6" t="s">
        <v>81</v>
      </c>
    </row>
    <row r="60" spans="1:11" ht="12.75">
      <c r="A60" s="12" t="s">
        <v>73</v>
      </c>
      <c r="B60" s="13">
        <v>169.063</v>
      </c>
      <c r="C60" s="13">
        <v>169.55</v>
      </c>
      <c r="D60" s="13">
        <v>684.879</v>
      </c>
      <c r="E60" s="13">
        <v>169.131</v>
      </c>
      <c r="F60" s="13">
        <v>169.613</v>
      </c>
      <c r="G60" s="13">
        <v>684.851</v>
      </c>
      <c r="H60" s="17">
        <f>B60-E60</f>
        <v>-0.06800000000001205</v>
      </c>
      <c r="I60" s="17">
        <f>C60-F60</f>
        <v>-0.06299999999998818</v>
      </c>
      <c r="J60" s="17">
        <f>D60-G60</f>
        <v>0.02800000000002001</v>
      </c>
      <c r="K60" s="17">
        <f>SQRT(H60^2+I60^2+J60^2)</f>
        <v>0.09683491106001631</v>
      </c>
    </row>
    <row r="61" spans="1:11" ht="12.75">
      <c r="A61" s="12" t="s">
        <v>76</v>
      </c>
      <c r="B61" s="13">
        <v>-168.807</v>
      </c>
      <c r="C61" s="13">
        <v>169.4</v>
      </c>
      <c r="D61" s="13">
        <v>684.818</v>
      </c>
      <c r="E61" s="13">
        <v>-168.728</v>
      </c>
      <c r="F61" s="13">
        <v>169.439</v>
      </c>
      <c r="G61" s="13">
        <v>684.832</v>
      </c>
      <c r="H61" s="17">
        <f>B61-E61</f>
        <v>-0.07899999999997931</v>
      </c>
      <c r="I61" s="17">
        <f>C61-F61</f>
        <v>-0.03899999999998727</v>
      </c>
      <c r="J61" s="17">
        <f>D61-G61</f>
        <v>-0.014000000000010004</v>
      </c>
      <c r="K61" s="17">
        <f>SQRT(H61^2+I61^2+J61^2)</f>
        <v>0.08920762299263453</v>
      </c>
    </row>
    <row r="62" spans="1:11" ht="12.75">
      <c r="A62" s="12" t="s">
        <v>75</v>
      </c>
      <c r="B62" s="13">
        <v>-168.796</v>
      </c>
      <c r="C62" s="13">
        <v>-169.415</v>
      </c>
      <c r="D62" s="13">
        <v>684.682</v>
      </c>
      <c r="E62" s="13">
        <v>-168.712</v>
      </c>
      <c r="F62" s="13">
        <v>-169.375</v>
      </c>
      <c r="G62" s="13">
        <v>684.717</v>
      </c>
      <c r="H62" s="17">
        <f>B62-E62</f>
        <v>-0.08400000000000318</v>
      </c>
      <c r="I62" s="17">
        <f>C62-F62</f>
        <v>-0.03999999999999204</v>
      </c>
      <c r="J62" s="17">
        <f>D62-G62</f>
        <v>-0.03499999999996817</v>
      </c>
      <c r="K62" s="17">
        <f>SQRT(H62^2+I62^2+J62^2)</f>
        <v>0.09940321926375256</v>
      </c>
    </row>
    <row r="63" spans="1:11" ht="12.75">
      <c r="A63" s="12" t="s">
        <v>74</v>
      </c>
      <c r="B63" s="13">
        <v>168.604</v>
      </c>
      <c r="C63" s="13">
        <v>-169.666</v>
      </c>
      <c r="D63" s="13">
        <v>684.854</v>
      </c>
      <c r="E63" s="13">
        <v>168.692</v>
      </c>
      <c r="F63" s="13">
        <v>-169.61</v>
      </c>
      <c r="G63" s="13">
        <v>684.852</v>
      </c>
      <c r="H63" s="17">
        <f>B63-E63</f>
        <v>-0.08799999999999386</v>
      </c>
      <c r="I63" s="17">
        <f>C63-F63</f>
        <v>-0.055999999999983174</v>
      </c>
      <c r="J63" s="17">
        <f>D63-G63</f>
        <v>0.002000000000066393</v>
      </c>
      <c r="K63" s="17">
        <f>SQRT(H63^2+I63^2+J63^2)</f>
        <v>0.10432641084594686</v>
      </c>
    </row>
    <row r="64" ht="12.75">
      <c r="K64" s="15"/>
    </row>
    <row r="65" spans="1:11" ht="12.75">
      <c r="A65" s="6" t="s">
        <v>84</v>
      </c>
      <c r="B65" s="6" t="s">
        <v>77</v>
      </c>
      <c r="E65" s="6" t="s">
        <v>78</v>
      </c>
      <c r="H65" s="6" t="s">
        <v>80</v>
      </c>
      <c r="K65" s="16"/>
    </row>
    <row r="66" spans="1:11" ht="12.75">
      <c r="A66" s="6" t="s">
        <v>79</v>
      </c>
      <c r="B66" s="6" t="s">
        <v>19</v>
      </c>
      <c r="C66" s="6" t="s">
        <v>21</v>
      </c>
      <c r="D66" s="6" t="s">
        <v>38</v>
      </c>
      <c r="E66" s="6" t="s">
        <v>19</v>
      </c>
      <c r="F66" s="6" t="s">
        <v>21</v>
      </c>
      <c r="G66" s="6" t="s">
        <v>38</v>
      </c>
      <c r="H66" s="6" t="s">
        <v>19</v>
      </c>
      <c r="I66" s="6" t="s">
        <v>21</v>
      </c>
      <c r="J66" s="6" t="s">
        <v>38</v>
      </c>
      <c r="K66" s="16" t="s">
        <v>81</v>
      </c>
    </row>
    <row r="67" spans="1:11" ht="12.75">
      <c r="A67" s="12" t="s">
        <v>73</v>
      </c>
      <c r="B67" s="13">
        <v>168.84</v>
      </c>
      <c r="C67" s="13">
        <v>169.541</v>
      </c>
      <c r="D67" s="13">
        <v>654.692</v>
      </c>
      <c r="E67" s="13">
        <v>168.831</v>
      </c>
      <c r="F67" s="13">
        <v>169.556</v>
      </c>
      <c r="G67" s="13">
        <v>654.696</v>
      </c>
      <c r="H67" s="17">
        <f>B67-E67</f>
        <v>0.009000000000014552</v>
      </c>
      <c r="I67" s="17">
        <f>C67-F67</f>
        <v>-0.01500000000001478</v>
      </c>
      <c r="J67" s="17">
        <f>D67-G67</f>
        <v>-0.004000000000019099</v>
      </c>
      <c r="K67" s="17">
        <f>SQRT(H67^2+I67^2+J67^2)</f>
        <v>0.01794435844495027</v>
      </c>
    </row>
    <row r="68" spans="1:11" ht="12.75">
      <c r="A68" s="12" t="s">
        <v>76</v>
      </c>
      <c r="B68" s="13">
        <v>-169.031</v>
      </c>
      <c r="C68" s="13">
        <v>169.337</v>
      </c>
      <c r="D68" s="13">
        <v>654.556</v>
      </c>
      <c r="E68" s="13">
        <v>-169.029</v>
      </c>
      <c r="F68" s="13">
        <v>169.333</v>
      </c>
      <c r="G68" s="13">
        <v>654.565</v>
      </c>
      <c r="H68" s="17">
        <f>B68-E68</f>
        <v>-0.0020000000000095497</v>
      </c>
      <c r="I68" s="17">
        <f>C68-F68</f>
        <v>0.003999999999990678</v>
      </c>
      <c r="J68" s="17">
        <f>D68-G68</f>
        <v>-0.009000000000014552</v>
      </c>
      <c r="K68" s="17">
        <f>SQRT(H68^2+I68^2+J68^2)</f>
        <v>0.010049875621132113</v>
      </c>
    </row>
    <row r="69" spans="1:11" ht="12.75">
      <c r="A69" s="12" t="s">
        <v>75</v>
      </c>
      <c r="B69" s="13">
        <v>-168.965</v>
      </c>
      <c r="C69" s="13">
        <v>-169.478</v>
      </c>
      <c r="D69" s="13">
        <v>654.44</v>
      </c>
      <c r="E69" s="13">
        <v>-168.963</v>
      </c>
      <c r="F69" s="13">
        <v>-169.48</v>
      </c>
      <c r="G69" s="13">
        <v>654.446</v>
      </c>
      <c r="H69" s="17">
        <f>B69-E69</f>
        <v>-0.0020000000000095497</v>
      </c>
      <c r="I69" s="17">
        <f>C69-F69</f>
        <v>0.001999999999981128</v>
      </c>
      <c r="J69" s="17">
        <f>D69-G69</f>
        <v>-0.005999999999971806</v>
      </c>
      <c r="K69" s="17">
        <f>SQRT(H69^2+I69^2+J69^2)</f>
        <v>0.006633249580682486</v>
      </c>
    </row>
    <row r="70" spans="1:11" ht="12.75">
      <c r="A70" s="12" t="s">
        <v>74</v>
      </c>
      <c r="B70" s="13">
        <v>168.435</v>
      </c>
      <c r="C70" s="13">
        <v>-169.675</v>
      </c>
      <c r="D70" s="13">
        <v>654.687</v>
      </c>
      <c r="E70" s="13">
        <v>168.442</v>
      </c>
      <c r="F70" s="13">
        <v>-169.667</v>
      </c>
      <c r="G70" s="13">
        <v>654.693</v>
      </c>
      <c r="H70" s="17">
        <f>B70-E70</f>
        <v>-0.007000000000005002</v>
      </c>
      <c r="I70" s="17">
        <f>C70-F70</f>
        <v>-0.008000000000009777</v>
      </c>
      <c r="J70" s="17">
        <f>D70-G70</f>
        <v>-0.005999999999971806</v>
      </c>
      <c r="K70" s="17">
        <f>SQRT(H70^2+I70^2+J70^2)</f>
        <v>0.012206555615729121</v>
      </c>
    </row>
    <row r="72" spans="1:5" ht="12.75">
      <c r="A72" s="6" t="s">
        <v>82</v>
      </c>
      <c r="B72" s="6" t="s">
        <v>19</v>
      </c>
      <c r="C72" s="6" t="s">
        <v>21</v>
      </c>
      <c r="D72" s="6" t="s">
        <v>38</v>
      </c>
      <c r="E72" s="6" t="s">
        <v>81</v>
      </c>
    </row>
    <row r="73" spans="1:5" ht="12.75">
      <c r="A73" s="12" t="s">
        <v>73</v>
      </c>
      <c r="B73" s="14">
        <f>H60-H67</f>
        <v>-0.0770000000000266</v>
      </c>
      <c r="C73" s="14">
        <f aca="true" t="shared" si="0" ref="C73:D76">I60-I67</f>
        <v>-0.0479999999999734</v>
      </c>
      <c r="D73" s="14">
        <f t="shared" si="0"/>
        <v>0.03200000000003911</v>
      </c>
      <c r="E73" s="14">
        <f>SQRT(B73^2+C73^2+D73^2)</f>
        <v>0.09621330469329097</v>
      </c>
    </row>
    <row r="74" spans="1:5" ht="12.75">
      <c r="A74" s="12" t="s">
        <v>76</v>
      </c>
      <c r="B74" s="14">
        <f>H61-H68</f>
        <v>-0.07699999999996976</v>
      </c>
      <c r="C74" s="14">
        <f t="shared" si="0"/>
        <v>-0.042999999999977945</v>
      </c>
      <c r="D74" s="14">
        <f t="shared" si="0"/>
        <v>-0.0049999999999954525</v>
      </c>
      <c r="E74" s="14">
        <f>SQRT(B74^2+C74^2+D74^2)</f>
        <v>0.08833459118597539</v>
      </c>
    </row>
    <row r="75" spans="1:5" ht="12.75">
      <c r="A75" s="12" t="s">
        <v>75</v>
      </c>
      <c r="B75" s="14">
        <f>H62-H69</f>
        <v>-0.08199999999999363</v>
      </c>
      <c r="C75" s="14">
        <f t="shared" si="0"/>
        <v>-0.04199999999997317</v>
      </c>
      <c r="D75" s="14">
        <f t="shared" si="0"/>
        <v>-0.028999999999996362</v>
      </c>
      <c r="E75" s="14">
        <f>SQRT(B75^2+C75^2+D75^2)</f>
        <v>0.09658674857347922</v>
      </c>
    </row>
    <row r="76" spans="1:5" ht="12.75">
      <c r="A76" s="12" t="s">
        <v>74</v>
      </c>
      <c r="B76" s="14">
        <f>H63-H70</f>
        <v>-0.08099999999998886</v>
      </c>
      <c r="C76" s="14">
        <f t="shared" si="0"/>
        <v>-0.0479999999999734</v>
      </c>
      <c r="D76" s="14">
        <f t="shared" si="0"/>
        <v>0.008000000000038199</v>
      </c>
      <c r="E76" s="14">
        <f>SQRT(B76^2+C76^2+D76^2)</f>
        <v>0.09449338601191223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Rapposelli</dc:creator>
  <cp:keywords/>
  <dc:description/>
  <cp:lastModifiedBy>Emilio Rapposelli</cp:lastModifiedBy>
  <dcterms:created xsi:type="dcterms:W3CDTF">2005-02-10T13:55:24Z</dcterms:created>
  <dcterms:modified xsi:type="dcterms:W3CDTF">2005-02-10T15:43:43Z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1784502729</vt:i4>
  </property>
  <property fmtid="{D5CDD505-2E9C-101B-9397-08002B2CF9AE}" pid="4" name="_EmailSubje">
    <vt:lpwstr>TKR_TOWERB_EIDP_ALIGN_SUMMARY</vt:lpwstr>
  </property>
  <property fmtid="{D5CDD505-2E9C-101B-9397-08002B2CF9AE}" pid="5" name="_AuthorEma">
    <vt:lpwstr>emilio.rapposelli@pi.infn.it</vt:lpwstr>
  </property>
  <property fmtid="{D5CDD505-2E9C-101B-9397-08002B2CF9AE}" pid="6" name="_AuthorEmailDisplayNa">
    <vt:lpwstr>Emilio Rapposelli</vt:lpwstr>
  </property>
</Properties>
</file>